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68.2\Archive$\Отдел 02-01\Ильина\Открытый бюджет\2025 год\Годовой отчет за 2024 год\4. Аналитические таблицы по исполнению бюджета\"/>
    </mc:Choice>
  </mc:AlternateContent>
  <xr:revisionPtr revIDLastSave="0" documentId="13_ncr:1_{85CE328E-7EFB-4D18-80E3-EDEC528B217D}" xr6:coauthVersionLast="45" xr6:coauthVersionMax="45" xr10:uidLastSave="{00000000-0000-0000-0000-000000000000}"/>
  <bookViews>
    <workbookView xWindow="-30" yWindow="0" windowWidth="18000" windowHeight="15375" xr2:uid="{00000000-000D-0000-FFFF-FFFF00000000}"/>
  </bookViews>
  <sheets>
    <sheet name="ОГП" sheetId="4" r:id="rId1"/>
  </sheets>
  <definedNames>
    <definedName name="_xlnm.Print_Titles" localSheetId="0">ОГП!$4:$6</definedName>
    <definedName name="_xlnm.Print_Area" localSheetId="0">ОГП!$A$1:$F$41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4" l="1"/>
  <c r="F8" i="4"/>
  <c r="E9" i="4"/>
  <c r="F9" i="4"/>
  <c r="E10" i="4"/>
  <c r="F10" i="4"/>
  <c r="E11" i="4"/>
  <c r="F11" i="4"/>
  <c r="E12" i="4"/>
  <c r="F12" i="4"/>
  <c r="E13" i="4"/>
  <c r="F13" i="4"/>
  <c r="E14" i="4"/>
  <c r="F14" i="4"/>
  <c r="E15" i="4"/>
  <c r="F15" i="4"/>
  <c r="E16" i="4"/>
  <c r="F16" i="4"/>
  <c r="E17" i="4"/>
  <c r="F17" i="4"/>
  <c r="E18" i="4"/>
  <c r="F18" i="4"/>
  <c r="E19" i="4"/>
  <c r="F19" i="4"/>
  <c r="E20" i="4"/>
  <c r="F20" i="4"/>
  <c r="E21" i="4"/>
  <c r="F21" i="4"/>
  <c r="E22" i="4"/>
  <c r="F22" i="4"/>
  <c r="E23" i="4"/>
  <c r="F23" i="4"/>
  <c r="E24" i="4"/>
  <c r="F24" i="4"/>
  <c r="E25" i="4"/>
  <c r="F25" i="4"/>
  <c r="E26" i="4"/>
  <c r="F26" i="4"/>
  <c r="E27" i="4"/>
  <c r="F27" i="4"/>
  <c r="E28" i="4"/>
  <c r="F28" i="4"/>
  <c r="E29" i="4"/>
  <c r="F29" i="4"/>
  <c r="E30" i="4"/>
  <c r="F30" i="4"/>
  <c r="E31" i="4"/>
  <c r="F31" i="4"/>
  <c r="E32" i="4"/>
  <c r="F32" i="4"/>
  <c r="E33" i="4"/>
  <c r="F33" i="4"/>
  <c r="E34" i="4"/>
  <c r="F34" i="4"/>
  <c r="E35" i="4"/>
  <c r="F35" i="4"/>
  <c r="E36" i="4"/>
  <c r="F36" i="4"/>
  <c r="E37" i="4"/>
  <c r="F37" i="4"/>
  <c r="E38" i="4"/>
  <c r="F38" i="4"/>
  <c r="E39" i="4"/>
  <c r="F39" i="4"/>
  <c r="E40" i="4"/>
  <c r="F40" i="4"/>
  <c r="B7" i="4" l="1"/>
  <c r="C7" i="4" l="1"/>
  <c r="D7" i="4"/>
  <c r="F41" i="4" l="1"/>
  <c r="F7" i="4"/>
  <c r="E41" i="4"/>
  <c r="E7" i="4"/>
</calcChain>
</file>

<file path=xl/sharedStrings.xml><?xml version="1.0" encoding="utf-8"?>
<sst xmlns="http://schemas.openxmlformats.org/spreadsheetml/2006/main" count="48" uniqueCount="48">
  <si>
    <t>Наименование показателя</t>
  </si>
  <si>
    <t>ВСЕГО РАСХОДОВ:</t>
  </si>
  <si>
    <t>% исполнения к уточненному плану</t>
  </si>
  <si>
    <t>% исполнения к первоначаль-ному плану</t>
  </si>
  <si>
    <t>Областная государственная программа "Сохранение объектов культурного наследия (памятников истории и культуры) народов Российской Федерации, расположенных на территории Смоленской области"</t>
  </si>
  <si>
    <t>Областная государственная программа "Развитие здравоохранения в Смоленской области"</t>
  </si>
  <si>
    <t>Областная государственная программа "Социальная поддержка граждан, проживающих на территории Смоленской области"</t>
  </si>
  <si>
    <t>Областная государственная программа "Развитие культуры в Смоленской области"</t>
  </si>
  <si>
    <t>Областная государственная программа "Развитие образования в Смоленской области"</t>
  </si>
  <si>
    <t>Областная государственная программа "Развитие физической культуры и спорта в Смоленской области"</t>
  </si>
  <si>
    <t>Областная государственная программа "Защита населения и территорий от чрезвычайных ситуаций, обеспечение пожарной безопасности и безопасности людей на водных объектах в Смоленской области"</t>
  </si>
  <si>
    <t>Областная государственная программа "Обеспечение законности и правопорядка в Смоленской области"</t>
  </si>
  <si>
    <t>Областная государственная программа "Развитие сельского хозяйства и регулирование рынков сельскохозяйственной продукции, сырья и продовольствия в Смоленской области"</t>
  </si>
  <si>
    <t>Областная государственная программа "Развитие дорожно-транспортного комплекса Смоленской области"</t>
  </si>
  <si>
    <t>Областная государственная программа "Экономическое развитие Смоленской области, включая создание благоприятного предпринимательского и инвестиционного климата"</t>
  </si>
  <si>
    <t>Непрограммные расходы органов исполнительной власти Смоленской области</t>
  </si>
  <si>
    <t>Областная государственная программа "Повышение качества водоснабжения на территории Смоленской области"</t>
  </si>
  <si>
    <t>Областная государственная программа "Создание благоприятных условий для экономического развития Смоленской области"</t>
  </si>
  <si>
    <t>Областная государственная программа "Формирование современной городской среды на территории Смоленской области"</t>
  </si>
  <si>
    <t>Областная государственная программа "Молодежная политика и гражданско-патриотическое воспитание граждан в Смоленской области"</t>
  </si>
  <si>
    <t>Областная государственная программа "Развитие промышленности Смоленской области и повышение ее конкурентоспособности"</t>
  </si>
  <si>
    <t>Областная государственная программа "Информационное общество Смоленской области"</t>
  </si>
  <si>
    <t>Областная государственная программа "Местное самоуправление в Смоленской области"</t>
  </si>
  <si>
    <t>Областная государственная программа "Управление имуществом и земельными ресурсами Смоленской области"</t>
  </si>
  <si>
    <t>Областная государственная программа "Содействие занятости населения Смоленской области"</t>
  </si>
  <si>
    <t>Областная государственная программа "Создание условий для обеспечения качественными услугами жилищно-коммунального хозяйства населения Смоленской области"</t>
  </si>
  <si>
    <t>Областная государственная программа "Создание условий для осуществления градостроительной деятельности в Смоленской области"</t>
  </si>
  <si>
    <t>Областная государственная программа "Охрана окружающей среды и рациональное использование природных ресурсов в Смоленской области"</t>
  </si>
  <si>
    <t>Областная государственная программа "Энергоэффективность и развитие энергетики в Смоленской области"</t>
  </si>
  <si>
    <t>Областная государственная программа "Лесное хозяйство и животный мир Смоленской области"</t>
  </si>
  <si>
    <t>Областная государственная программа "Создание условий для эффективного государственного управления в Смоленской области"</t>
  </si>
  <si>
    <t>Областная государственная программа "Повышение качества предоставления государственных и муниципальных услуг, в том числе на базе многофункциональных центров"</t>
  </si>
  <si>
    <t>Областная государственная программа "Управление государственными финансами Смоленской области"</t>
  </si>
  <si>
    <t>Областная государственная программа "Создание условий для эффективного и ответственного управления муниципальными финансами"</t>
  </si>
  <si>
    <t>Областная государственная программа "Развитие информационного пространства и гражданского общества в Смоленской области"</t>
  </si>
  <si>
    <t>Областная государственная программа "Развитие государственной ветеринарной службы Смоленской области"</t>
  </si>
  <si>
    <t>Областная государственная программа "Обеспечение безопасности дорожного движения на территории Смоленской области"</t>
  </si>
  <si>
    <t>Областная государственная программа "Укрепление единства российской нации, гармонизация межнациональных отношений и развитие казачества в Смоленской области"</t>
  </si>
  <si>
    <t>2</t>
  </si>
  <si>
    <t>3</t>
  </si>
  <si>
    <t>4</t>
  </si>
  <si>
    <t>5</t>
  </si>
  <si>
    <t>6</t>
  </si>
  <si>
    <t>Аналитическая таблица по исполнению бюджета Смоленской области по расходам (по областным государственным программам и 
непрограммным направлениям деятельности) в сравнении с первоначально утвержденными законом о бюджете значениями и 
в сравнении с уточненными значениями в соответствии со сводной бюджетной росписью за 2024 год</t>
  </si>
  <si>
    <t>Бюджетные ассигнования на 2024 год (закон от 14.12.2023 № 126-з / первоначальный план)</t>
  </si>
  <si>
    <t>Бюджетные ассигнования на 2024 год (сводная бюджетная роспись / уточненный план)</t>
  </si>
  <si>
    <t>Фактические значения за 2024 год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</si>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</sst>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8"/>
      <color theme="3"/>
      <name val="Calibri Light"/>
      <family val="1"/>
      <charset val="204"/>
      <scheme val="maj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6" fillId="26" borderId="0" applyNumberFormat="0" applyBorder="0" applyAlignment="0" applyProtection="0"/>
    <xf numFmtId="0" fontId="9" fillId="27" borderId="4" applyNumberFormat="0" applyAlignment="0" applyProtection="0"/>
    <xf numFmtId="0" fontId="11" fillId="28" borderId="7" applyNumberFormat="0" applyAlignment="0" applyProtection="0"/>
    <xf numFmtId="0" fontId="13" fillId="0" borderId="0" applyNumberFormat="0" applyFill="0" applyBorder="0" applyAlignment="0" applyProtection="0"/>
    <xf numFmtId="0" fontId="5" fillId="29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7" fillId="30" borderId="4" applyNumberFormat="0" applyAlignment="0" applyProtection="0"/>
    <xf numFmtId="0" fontId="10" fillId="0" borderId="6" applyNumberFormat="0" applyFill="0" applyAlignment="0" applyProtection="0"/>
    <xf numFmtId="0" fontId="16" fillId="31" borderId="0" applyNumberFormat="0" applyBorder="0" applyAlignment="0" applyProtection="0"/>
    <xf numFmtId="0" fontId="1" fillId="32" borderId="8" applyNumberFormat="0" applyFont="0" applyAlignment="0" applyProtection="0"/>
    <xf numFmtId="0" fontId="8" fillId="27" borderId="5" applyNumberFormat="0" applyAlignment="0" applyProtection="0"/>
    <xf numFmtId="0" fontId="17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8" fillId="0" borderId="0">
      <alignment horizontal="center" wrapText="1"/>
    </xf>
    <xf numFmtId="0" fontId="19" fillId="0" borderId="0">
      <alignment horizontal="right"/>
    </xf>
    <xf numFmtId="0" fontId="19" fillId="0" borderId="11">
      <alignment horizontal="center" vertical="center" wrapText="1"/>
    </xf>
    <xf numFmtId="0" fontId="20" fillId="0" borderId="11">
      <alignment horizontal="left"/>
    </xf>
    <xf numFmtId="0" fontId="19" fillId="0" borderId="0"/>
    <xf numFmtId="0" fontId="20" fillId="0" borderId="11">
      <alignment vertical="top" wrapText="1"/>
    </xf>
    <xf numFmtId="0" fontId="19" fillId="0" borderId="0">
      <alignment horizontal="left" wrapText="1"/>
    </xf>
    <xf numFmtId="4" fontId="20" fillId="35" borderId="11">
      <alignment horizontal="right" vertical="top" shrinkToFit="1"/>
    </xf>
    <xf numFmtId="4" fontId="20" fillId="34" borderId="11">
      <alignment horizontal="right" vertical="top" shrinkToFit="1"/>
    </xf>
  </cellStyleXfs>
  <cellXfs count="24">
    <xf numFmtId="0" fontId="0" fillId="0" borderId="0" xfId="0"/>
    <xf numFmtId="0" fontId="22" fillId="0" borderId="0" xfId="0" applyFont="1" applyProtection="1">
      <protection locked="0"/>
    </xf>
    <xf numFmtId="0" fontId="24" fillId="0" borderId="0" xfId="48" applyFont="1">
      <alignment horizontal="left" wrapText="1"/>
    </xf>
    <xf numFmtId="0" fontId="23" fillId="36" borderId="10" xfId="45" applyFont="1" applyFill="1" applyBorder="1" applyAlignment="1">
      <alignment horizontal="left" vertical="center"/>
    </xf>
    <xf numFmtId="4" fontId="22" fillId="0" borderId="0" xfId="0" applyNumberFormat="1" applyFont="1" applyProtection="1">
      <protection locked="0"/>
    </xf>
    <xf numFmtId="0" fontId="22" fillId="0" borderId="0" xfId="0" applyFont="1" applyAlignment="1" applyProtection="1">
      <alignment horizontal="right"/>
      <protection locked="0"/>
    </xf>
    <xf numFmtId="4" fontId="27" fillId="0" borderId="10" xfId="46" applyNumberFormat="1" applyFont="1" applyBorder="1" applyAlignment="1">
      <alignment vertical="top"/>
    </xf>
    <xf numFmtId="164" fontId="27" fillId="33" borderId="10" xfId="0" applyNumberFormat="1" applyFont="1" applyFill="1" applyBorder="1" applyAlignment="1" applyProtection="1">
      <alignment vertical="top"/>
      <protection locked="0"/>
    </xf>
    <xf numFmtId="0" fontId="24" fillId="0" borderId="10" xfId="47" applyFont="1" applyBorder="1">
      <alignment vertical="top" wrapText="1"/>
    </xf>
    <xf numFmtId="0" fontId="24" fillId="33" borderId="10" xfId="47" applyFont="1" applyFill="1" applyBorder="1">
      <alignment vertical="top" wrapText="1"/>
    </xf>
    <xf numFmtId="4" fontId="26" fillId="36" borderId="10" xfId="46" applyNumberFormat="1" applyFont="1" applyFill="1" applyBorder="1" applyAlignment="1">
      <alignment vertical="top"/>
    </xf>
    <xf numFmtId="164" fontId="27" fillId="36" borderId="10" xfId="0" applyNumberFormat="1" applyFont="1" applyFill="1" applyBorder="1" applyAlignment="1" applyProtection="1">
      <alignment vertical="top"/>
      <protection locked="0"/>
    </xf>
    <xf numFmtId="0" fontId="24" fillId="0" borderId="10" xfId="44" applyFont="1" applyBorder="1">
      <alignment horizontal="center" vertical="center" wrapText="1"/>
    </xf>
    <xf numFmtId="49" fontId="28" fillId="33" borderId="10" xfId="0" applyNumberFormat="1" applyFont="1" applyFill="1" applyBorder="1" applyAlignment="1">
      <alignment horizontal="center" vertical="center" wrapText="1" shrinkToFit="1"/>
    </xf>
    <xf numFmtId="49" fontId="28" fillId="0" borderId="10" xfId="0" applyNumberFormat="1" applyFont="1" applyFill="1" applyBorder="1" applyAlignment="1">
      <alignment horizontal="center" vertical="center" wrapText="1" shrinkToFit="1"/>
    </xf>
    <xf numFmtId="0" fontId="22" fillId="0" borderId="13" xfId="0" applyFont="1" applyBorder="1" applyProtection="1">
      <protection locked="0"/>
    </xf>
    <xf numFmtId="0" fontId="24" fillId="0" borderId="0" xfId="48" applyFont="1">
      <alignment horizontal="left" wrapText="1"/>
    </xf>
    <xf numFmtId="49" fontId="25" fillId="33" borderId="10" xfId="0" applyNumberFormat="1" applyFont="1" applyFill="1" applyBorder="1" applyAlignment="1">
      <alignment horizontal="center" vertical="center" wrapText="1" shrinkToFit="1"/>
    </xf>
    <xf numFmtId="49" fontId="25" fillId="0" borderId="10" xfId="0" applyNumberFormat="1" applyFont="1" applyFill="1" applyBorder="1" applyAlignment="1">
      <alignment horizontal="center" vertical="center" wrapText="1" shrinkToFit="1"/>
    </xf>
    <xf numFmtId="0" fontId="22" fillId="0" borderId="0" xfId="0" applyFont="1" applyAlignment="1" applyProtection="1">
      <alignment horizontal="center"/>
      <protection locked="0"/>
    </xf>
    <xf numFmtId="0" fontId="24" fillId="0" borderId="12" xfId="43" applyFont="1" applyBorder="1" applyAlignment="1">
      <alignment horizontal="center"/>
    </xf>
    <xf numFmtId="0" fontId="23" fillId="0" borderId="10" xfId="44" applyFont="1" applyBorder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51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te" xfId="37" xr:uid="{00000000-0005-0000-0000-000024000000}"/>
    <cellStyle name="Output" xfId="38" xr:uid="{00000000-0005-0000-0000-000025000000}"/>
    <cellStyle name="Title" xfId="39" xr:uid="{00000000-0005-0000-0000-000026000000}"/>
    <cellStyle name="Total" xfId="40" xr:uid="{00000000-0005-0000-0000-000027000000}"/>
    <cellStyle name="Warning Text" xfId="41" xr:uid="{00000000-0005-0000-0000-000028000000}"/>
    <cellStyle name="xl22" xfId="44" xr:uid="{00000000-0005-0000-0000-000029000000}"/>
    <cellStyle name="xl24" xfId="46" xr:uid="{00000000-0005-0000-0000-00002A000000}"/>
    <cellStyle name="xl26" xfId="45" xr:uid="{00000000-0005-0000-0000-00002B000000}"/>
    <cellStyle name="xl28" xfId="50" xr:uid="{00000000-0005-0000-0000-00002C000000}"/>
    <cellStyle name="xl30" xfId="48" xr:uid="{00000000-0005-0000-0000-00002D000000}"/>
    <cellStyle name="xl33" xfId="42" xr:uid="{00000000-0005-0000-0000-00002E000000}"/>
    <cellStyle name="xl35" xfId="43" xr:uid="{00000000-0005-0000-0000-00002F000000}"/>
    <cellStyle name="xl37" xfId="47" xr:uid="{00000000-0005-0000-0000-000030000000}"/>
    <cellStyle name="xl45" xfId="49" xr:uid="{00000000-0005-0000-0000-000031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3"/>
  <sheetViews>
    <sheetView tabSelected="1" view="pageBreakPreview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6" sqref="F26"/>
    </sheetView>
  </sheetViews>
  <sheetFormatPr defaultRowHeight="15.75" x14ac:dyDescent="0.25"/>
  <cols>
    <col min="1" max="1" width="45.28515625" style="1" customWidth="1"/>
    <col min="2" max="3" width="23.85546875" style="1" customWidth="1"/>
    <col min="4" max="4" width="20.28515625" style="1" customWidth="1"/>
    <col min="5" max="5" width="18.7109375" style="1" customWidth="1"/>
    <col min="6" max="6" width="17.28515625" style="1" customWidth="1"/>
    <col min="7" max="7" width="14.140625" style="1" customWidth="1"/>
    <col min="8" max="16384" width="9.140625" style="1"/>
  </cols>
  <sheetData>
    <row r="1" spans="1:6" x14ac:dyDescent="0.25">
      <c r="A1" s="19"/>
      <c r="B1" s="19"/>
      <c r="C1" s="19"/>
      <c r="D1" s="19"/>
    </row>
    <row r="2" spans="1:6" ht="45.75" customHeight="1" x14ac:dyDescent="0.25">
      <c r="A2" s="22" t="s">
        <v>43</v>
      </c>
      <c r="B2" s="23"/>
      <c r="C2" s="23"/>
      <c r="D2" s="23"/>
      <c r="E2" s="23"/>
      <c r="F2" s="23"/>
    </row>
    <row r="3" spans="1:6" x14ac:dyDescent="0.25">
      <c r="A3" s="20"/>
      <c r="B3" s="20"/>
      <c r="C3" s="20"/>
      <c r="D3" s="20"/>
      <c r="E3" s="15"/>
      <c r="F3" s="5" t="s">
        <v>47</v>
      </c>
    </row>
    <row r="4" spans="1:6" ht="39" customHeight="1" x14ac:dyDescent="0.25">
      <c r="A4" s="21" t="s">
        <v>0</v>
      </c>
      <c r="B4" s="17" t="s">
        <v>44</v>
      </c>
      <c r="C4" s="18" t="s">
        <v>45</v>
      </c>
      <c r="D4" s="17" t="s">
        <v>46</v>
      </c>
      <c r="E4" s="17" t="s">
        <v>3</v>
      </c>
      <c r="F4" s="17" t="s">
        <v>2</v>
      </c>
    </row>
    <row r="5" spans="1:6" ht="43.5" customHeight="1" x14ac:dyDescent="0.25">
      <c r="A5" s="21"/>
      <c r="B5" s="17"/>
      <c r="C5" s="18"/>
      <c r="D5" s="17"/>
      <c r="E5" s="17"/>
      <c r="F5" s="17"/>
    </row>
    <row r="6" spans="1:6" ht="14.25" customHeight="1" x14ac:dyDescent="0.25">
      <c r="A6" s="12">
        <v>1</v>
      </c>
      <c r="B6" s="13" t="s">
        <v>38</v>
      </c>
      <c r="C6" s="14" t="s">
        <v>39</v>
      </c>
      <c r="D6" s="13" t="s">
        <v>40</v>
      </c>
      <c r="E6" s="13" t="s">
        <v>41</v>
      </c>
      <c r="F6" s="13" t="s">
        <v>42</v>
      </c>
    </row>
    <row r="7" spans="1:6" ht="27.75" customHeight="1" x14ac:dyDescent="0.25">
      <c r="A7" s="3" t="s">
        <v>1</v>
      </c>
      <c r="B7" s="10">
        <f>SUM(B8:B41)</f>
        <v>78303164950</v>
      </c>
      <c r="C7" s="10">
        <f t="shared" ref="C7:D7" si="0">SUM(C8:C41)</f>
        <v>91539738428.899963</v>
      </c>
      <c r="D7" s="10">
        <f t="shared" si="0"/>
        <v>89628067866.500031</v>
      </c>
      <c r="E7" s="11">
        <f>D7/B7*100</f>
        <v>114.46289294146857</v>
      </c>
      <c r="F7" s="11">
        <f>D7/C7*100</f>
        <v>97.911649524883941</v>
      </c>
    </row>
    <row r="8" spans="1:6" ht="50.25" customHeight="1" x14ac:dyDescent="0.25">
      <c r="A8" s="8" t="s">
        <v>5</v>
      </c>
      <c r="B8" s="6">
        <v>13463963110</v>
      </c>
      <c r="C8" s="6">
        <v>16705310655.379999</v>
      </c>
      <c r="D8" s="6">
        <v>16387506393.01</v>
      </c>
      <c r="E8" s="7">
        <f>D8/B8*100</f>
        <v>121.71383907639064</v>
      </c>
      <c r="F8" s="7">
        <f t="shared" ref="F8:F41" si="1">D8/C8*100</f>
        <v>98.097585438989427</v>
      </c>
    </row>
    <row r="9" spans="1:6" ht="68.25" customHeight="1" x14ac:dyDescent="0.25">
      <c r="A9" s="8" t="s">
        <v>6</v>
      </c>
      <c r="B9" s="6">
        <v>9341780789</v>
      </c>
      <c r="C9" s="6">
        <v>11322595774.440001</v>
      </c>
      <c r="D9" s="6">
        <v>11101770270.870001</v>
      </c>
      <c r="E9" s="7">
        <f t="shared" ref="E9:E41" si="2">D9/B9*100</f>
        <v>118.83997838979907</v>
      </c>
      <c r="F9" s="7">
        <f t="shared" si="1"/>
        <v>98.049691890719103</v>
      </c>
    </row>
    <row r="10" spans="1:6" ht="39.75" customHeight="1" x14ac:dyDescent="0.25">
      <c r="A10" s="8" t="s">
        <v>7</v>
      </c>
      <c r="B10" s="6">
        <v>1674659790</v>
      </c>
      <c r="C10" s="6">
        <v>2475247837.5500002</v>
      </c>
      <c r="D10" s="6">
        <v>2457726095.7399998</v>
      </c>
      <c r="E10" s="7">
        <f t="shared" si="2"/>
        <v>146.75972459695828</v>
      </c>
      <c r="F10" s="7">
        <f t="shared" si="1"/>
        <v>99.292121720330712</v>
      </c>
    </row>
    <row r="11" spans="1:6" ht="51.75" customHeight="1" x14ac:dyDescent="0.25">
      <c r="A11" s="8" t="s">
        <v>8</v>
      </c>
      <c r="B11" s="6">
        <v>16602315815</v>
      </c>
      <c r="C11" s="6">
        <v>18153553157.689999</v>
      </c>
      <c r="D11" s="6">
        <v>18076622907.34</v>
      </c>
      <c r="E11" s="7">
        <f t="shared" si="2"/>
        <v>108.88012918660408</v>
      </c>
      <c r="F11" s="7">
        <f t="shared" si="1"/>
        <v>99.576224832231205</v>
      </c>
    </row>
    <row r="12" spans="1:6" ht="51.75" customHeight="1" x14ac:dyDescent="0.25">
      <c r="A12" s="8" t="s">
        <v>9</v>
      </c>
      <c r="B12" s="6">
        <v>933944160</v>
      </c>
      <c r="C12" s="6">
        <v>1401705209.8699999</v>
      </c>
      <c r="D12" s="6">
        <v>1361904510.0699999</v>
      </c>
      <c r="E12" s="7">
        <f t="shared" si="2"/>
        <v>145.82290552253144</v>
      </c>
      <c r="F12" s="7">
        <f t="shared" si="1"/>
        <v>97.160551339914676</v>
      </c>
    </row>
    <row r="13" spans="1:6" ht="96.75" customHeight="1" x14ac:dyDescent="0.25">
      <c r="A13" s="8" t="s">
        <v>10</v>
      </c>
      <c r="B13" s="6">
        <v>517941915</v>
      </c>
      <c r="C13" s="6">
        <v>605265514.12</v>
      </c>
      <c r="D13" s="6">
        <v>604861272.09000003</v>
      </c>
      <c r="E13" s="7">
        <f t="shared" si="2"/>
        <v>116.78168044963111</v>
      </c>
      <c r="F13" s="7">
        <f t="shared" si="1"/>
        <v>99.933212446344683</v>
      </c>
    </row>
    <row r="14" spans="1:6" ht="50.25" customHeight="1" x14ac:dyDescent="0.25">
      <c r="A14" s="8" t="s">
        <v>11</v>
      </c>
      <c r="B14" s="6">
        <v>166531260</v>
      </c>
      <c r="C14" s="6">
        <v>177645120</v>
      </c>
      <c r="D14" s="6">
        <v>176967470.03999999</v>
      </c>
      <c r="E14" s="7">
        <f t="shared" si="2"/>
        <v>106.26681743715865</v>
      </c>
      <c r="F14" s="7">
        <f t="shared" si="1"/>
        <v>99.618537249995939</v>
      </c>
    </row>
    <row r="15" spans="1:6" ht="83.25" customHeight="1" x14ac:dyDescent="0.25">
      <c r="A15" s="8" t="s">
        <v>12</v>
      </c>
      <c r="B15" s="6">
        <v>1718001843</v>
      </c>
      <c r="C15" s="6">
        <v>1910454099.45</v>
      </c>
      <c r="D15" s="6">
        <v>1899328258.97</v>
      </c>
      <c r="E15" s="7">
        <f t="shared" si="2"/>
        <v>110.55449484578929</v>
      </c>
      <c r="F15" s="7">
        <f t="shared" si="1"/>
        <v>99.417633719480463</v>
      </c>
    </row>
    <row r="16" spans="1:6" ht="50.25" customHeight="1" x14ac:dyDescent="0.25">
      <c r="A16" s="8" t="s">
        <v>13</v>
      </c>
      <c r="B16" s="6">
        <v>12650246757.67</v>
      </c>
      <c r="C16" s="6">
        <v>17253642025.34</v>
      </c>
      <c r="D16" s="6">
        <v>16891465544.73</v>
      </c>
      <c r="E16" s="7">
        <f t="shared" si="2"/>
        <v>133.52676725051623</v>
      </c>
      <c r="F16" s="7">
        <f t="shared" si="1"/>
        <v>97.900869392803671</v>
      </c>
    </row>
    <row r="17" spans="1:6" ht="84.75" customHeight="1" x14ac:dyDescent="0.25">
      <c r="A17" s="8" t="s">
        <v>14</v>
      </c>
      <c r="B17" s="6">
        <v>1034697788.5599999</v>
      </c>
      <c r="C17" s="6">
        <v>446562071.44</v>
      </c>
      <c r="D17" s="6">
        <v>444056434.81</v>
      </c>
      <c r="E17" s="7">
        <f t="shared" si="2"/>
        <v>42.916534636456326</v>
      </c>
      <c r="F17" s="7">
        <f t="shared" si="1"/>
        <v>99.438905184687925</v>
      </c>
    </row>
    <row r="18" spans="1:6" ht="51.75" customHeight="1" x14ac:dyDescent="0.25">
      <c r="A18" s="8" t="s">
        <v>21</v>
      </c>
      <c r="B18" s="6">
        <v>687470430</v>
      </c>
      <c r="C18" s="6">
        <v>824904091.77999997</v>
      </c>
      <c r="D18" s="6">
        <v>820269540.80999994</v>
      </c>
      <c r="E18" s="7">
        <f t="shared" si="2"/>
        <v>119.31706514416918</v>
      </c>
      <c r="F18" s="7">
        <f t="shared" si="1"/>
        <v>99.438170932089875</v>
      </c>
    </row>
    <row r="19" spans="1:6" ht="47.25" x14ac:dyDescent="0.25">
      <c r="A19" s="8" t="s">
        <v>22</v>
      </c>
      <c r="B19" s="6">
        <v>323321605</v>
      </c>
      <c r="C19" s="6">
        <v>628978787</v>
      </c>
      <c r="D19" s="6">
        <v>607917804.94000006</v>
      </c>
      <c r="E19" s="7">
        <f t="shared" si="2"/>
        <v>188.02263614273474</v>
      </c>
      <c r="F19" s="7">
        <f t="shared" si="1"/>
        <v>96.651559242490009</v>
      </c>
    </row>
    <row r="20" spans="1:6" ht="52.5" customHeight="1" x14ac:dyDescent="0.25">
      <c r="A20" s="8" t="s">
        <v>23</v>
      </c>
      <c r="B20" s="6">
        <v>149558260</v>
      </c>
      <c r="C20" s="6">
        <v>138743777.19999999</v>
      </c>
      <c r="D20" s="6">
        <v>130546735.73999999</v>
      </c>
      <c r="E20" s="7">
        <f t="shared" si="2"/>
        <v>87.288215134356335</v>
      </c>
      <c r="F20" s="7">
        <f t="shared" si="1"/>
        <v>94.09195740131544</v>
      </c>
    </row>
    <row r="21" spans="1:6" ht="53.25" customHeight="1" x14ac:dyDescent="0.25">
      <c r="A21" s="8" t="s">
        <v>24</v>
      </c>
      <c r="B21" s="6">
        <v>556007950</v>
      </c>
      <c r="C21" s="6">
        <v>486342731.11000001</v>
      </c>
      <c r="D21" s="6">
        <v>483727037.06</v>
      </c>
      <c r="E21" s="7">
        <f t="shared" si="2"/>
        <v>87.000021683143203</v>
      </c>
      <c r="F21" s="7">
        <f t="shared" si="1"/>
        <v>99.462170629335802</v>
      </c>
    </row>
    <row r="22" spans="1:6" ht="82.5" customHeight="1" x14ac:dyDescent="0.25">
      <c r="A22" s="8" t="s">
        <v>25</v>
      </c>
      <c r="B22" s="6">
        <v>3552402950</v>
      </c>
      <c r="C22" s="6">
        <v>3744933981.9200001</v>
      </c>
      <c r="D22" s="6">
        <v>3431045939.71</v>
      </c>
      <c r="E22" s="7">
        <f t="shared" si="2"/>
        <v>96.583805046947163</v>
      </c>
      <c r="F22" s="7">
        <f t="shared" si="1"/>
        <v>91.618329088699397</v>
      </c>
    </row>
    <row r="23" spans="1:6" ht="67.5" customHeight="1" x14ac:dyDescent="0.25">
      <c r="A23" s="8" t="s">
        <v>26</v>
      </c>
      <c r="B23" s="6">
        <v>1529505165</v>
      </c>
      <c r="C23" s="6">
        <v>693238403.20000005</v>
      </c>
      <c r="D23" s="6">
        <v>603234942.91999996</v>
      </c>
      <c r="E23" s="7">
        <f t="shared" si="2"/>
        <v>39.439876158901363</v>
      </c>
      <c r="F23" s="7">
        <f t="shared" si="1"/>
        <v>87.016954071710018</v>
      </c>
    </row>
    <row r="24" spans="1:6" ht="64.5" customHeight="1" x14ac:dyDescent="0.25">
      <c r="A24" s="8" t="s">
        <v>27</v>
      </c>
      <c r="B24" s="6">
        <v>769859815</v>
      </c>
      <c r="C24" s="6">
        <v>203877251.13999999</v>
      </c>
      <c r="D24" s="6">
        <v>195851809.58000001</v>
      </c>
      <c r="E24" s="7">
        <f t="shared" si="2"/>
        <v>25.439931499736744</v>
      </c>
      <c r="F24" s="7">
        <f t="shared" si="1"/>
        <v>96.063591442828994</v>
      </c>
    </row>
    <row r="25" spans="1:6" ht="51" customHeight="1" x14ac:dyDescent="0.25">
      <c r="A25" s="8" t="s">
        <v>28</v>
      </c>
      <c r="B25" s="6">
        <v>86497415</v>
      </c>
      <c r="C25" s="6">
        <v>64717021.869999997</v>
      </c>
      <c r="D25" s="6">
        <v>62406795.609999999</v>
      </c>
      <c r="E25" s="7">
        <f t="shared" si="2"/>
        <v>72.148740641555591</v>
      </c>
      <c r="F25" s="7">
        <f t="shared" si="1"/>
        <v>96.430264877390897</v>
      </c>
    </row>
    <row r="26" spans="1:6" ht="47.25" x14ac:dyDescent="0.25">
      <c r="A26" s="8" t="s">
        <v>29</v>
      </c>
      <c r="B26" s="6">
        <v>516867935</v>
      </c>
      <c r="C26" s="6">
        <v>521570724.25999999</v>
      </c>
      <c r="D26" s="6">
        <v>511807745.37</v>
      </c>
      <c r="E26" s="7">
        <f t="shared" si="2"/>
        <v>99.020989833699019</v>
      </c>
      <c r="F26" s="7">
        <f t="shared" si="1"/>
        <v>98.128158189121592</v>
      </c>
    </row>
    <row r="27" spans="1:6" ht="64.5" customHeight="1" x14ac:dyDescent="0.25">
      <c r="A27" s="8" t="s">
        <v>30</v>
      </c>
      <c r="B27" s="6">
        <v>1055455580</v>
      </c>
      <c r="C27" s="6">
        <v>1225331021.8299999</v>
      </c>
      <c r="D27" s="6">
        <v>1218918376.74</v>
      </c>
      <c r="E27" s="7">
        <f t="shared" si="2"/>
        <v>115.48741603507369</v>
      </c>
      <c r="F27" s="7">
        <f t="shared" si="1"/>
        <v>99.476660186043205</v>
      </c>
    </row>
    <row r="28" spans="1:6" ht="78.75" x14ac:dyDescent="0.25">
      <c r="A28" s="8" t="s">
        <v>31</v>
      </c>
      <c r="B28" s="6">
        <v>348221837</v>
      </c>
      <c r="C28" s="6">
        <v>344935529.14999998</v>
      </c>
      <c r="D28" s="6">
        <v>344582182.06</v>
      </c>
      <c r="E28" s="7">
        <f t="shared" si="2"/>
        <v>98.954788427010683</v>
      </c>
      <c r="F28" s="7">
        <f t="shared" si="1"/>
        <v>99.897561410716179</v>
      </c>
    </row>
    <row r="29" spans="1:6" ht="49.5" customHeight="1" x14ac:dyDescent="0.25">
      <c r="A29" s="8" t="s">
        <v>32</v>
      </c>
      <c r="B29" s="6">
        <v>470753405</v>
      </c>
      <c r="C29" s="6">
        <v>149316105</v>
      </c>
      <c r="D29" s="6">
        <v>146098226.69</v>
      </c>
      <c r="E29" s="7">
        <f t="shared" si="2"/>
        <v>31.034980339653622</v>
      </c>
      <c r="F29" s="7">
        <f t="shared" si="1"/>
        <v>97.844922146877593</v>
      </c>
    </row>
    <row r="30" spans="1:6" ht="67.5" customHeight="1" x14ac:dyDescent="0.25">
      <c r="A30" s="8" t="s">
        <v>33</v>
      </c>
      <c r="B30" s="6">
        <v>5347892000</v>
      </c>
      <c r="C30" s="6">
        <v>6066370000</v>
      </c>
      <c r="D30" s="6">
        <v>6066370000</v>
      </c>
      <c r="E30" s="7">
        <f t="shared" si="2"/>
        <v>113.43478888504106</v>
      </c>
      <c r="F30" s="7">
        <f t="shared" si="1"/>
        <v>100</v>
      </c>
    </row>
    <row r="31" spans="1:6" ht="63.75" customHeight="1" x14ac:dyDescent="0.25">
      <c r="A31" s="8" t="s">
        <v>34</v>
      </c>
      <c r="B31" s="6">
        <v>171167450</v>
      </c>
      <c r="C31" s="6">
        <v>261147753</v>
      </c>
      <c r="D31" s="6">
        <v>261096409.09</v>
      </c>
      <c r="E31" s="7">
        <f t="shared" si="2"/>
        <v>152.53858668222259</v>
      </c>
      <c r="F31" s="7">
        <f t="shared" si="1"/>
        <v>99.980339133915507</v>
      </c>
    </row>
    <row r="32" spans="1:6" ht="51.75" customHeight="1" x14ac:dyDescent="0.25">
      <c r="A32" s="8" t="s">
        <v>35</v>
      </c>
      <c r="B32" s="6">
        <v>260837110</v>
      </c>
      <c r="C32" s="6">
        <v>270870362</v>
      </c>
      <c r="D32" s="6">
        <v>267488052.30000001</v>
      </c>
      <c r="E32" s="7">
        <f t="shared" si="2"/>
        <v>102.54984511214683</v>
      </c>
      <c r="F32" s="7">
        <f t="shared" si="1"/>
        <v>98.751317909044616</v>
      </c>
    </row>
    <row r="33" spans="1:7" ht="63" x14ac:dyDescent="0.25">
      <c r="A33" s="8" t="s">
        <v>36</v>
      </c>
      <c r="B33" s="6">
        <v>478480544.32999998</v>
      </c>
      <c r="C33" s="6">
        <v>449960612.47000003</v>
      </c>
      <c r="D33" s="6">
        <v>448105141.66000003</v>
      </c>
      <c r="E33" s="7">
        <f t="shared" si="2"/>
        <v>93.651695344784898</v>
      </c>
      <c r="F33" s="7">
        <f t="shared" si="1"/>
        <v>99.587637060094067</v>
      </c>
    </row>
    <row r="34" spans="1:7" ht="70.5" customHeight="1" x14ac:dyDescent="0.25">
      <c r="A34" s="8" t="s">
        <v>37</v>
      </c>
      <c r="B34" s="6">
        <v>2069400</v>
      </c>
      <c r="C34" s="6">
        <v>2069400</v>
      </c>
      <c r="D34" s="6">
        <v>1604900</v>
      </c>
      <c r="E34" s="7">
        <f t="shared" si="2"/>
        <v>77.553880351792799</v>
      </c>
      <c r="F34" s="7">
        <f t="shared" si="1"/>
        <v>77.553880351792799</v>
      </c>
    </row>
    <row r="35" spans="1:7" ht="66.75" customHeight="1" x14ac:dyDescent="0.25">
      <c r="A35" s="8" t="s">
        <v>20</v>
      </c>
      <c r="B35" s="6">
        <v>274700416.44</v>
      </c>
      <c r="C35" s="6">
        <v>583260565.84000003</v>
      </c>
      <c r="D35" s="6">
        <v>582190418.26999998</v>
      </c>
      <c r="E35" s="7">
        <f t="shared" si="2"/>
        <v>211.93648914513452</v>
      </c>
      <c r="F35" s="7">
        <f t="shared" si="1"/>
        <v>99.81652324318226</v>
      </c>
    </row>
    <row r="36" spans="1:7" ht="66.75" customHeight="1" x14ac:dyDescent="0.25">
      <c r="A36" s="8" t="s">
        <v>19</v>
      </c>
      <c r="B36" s="6">
        <v>356205890</v>
      </c>
      <c r="C36" s="6">
        <v>354676431.02999997</v>
      </c>
      <c r="D36" s="6">
        <v>352774218.05000001</v>
      </c>
      <c r="E36" s="7">
        <f t="shared" si="2"/>
        <v>99.036604377878206</v>
      </c>
      <c r="F36" s="7">
        <f t="shared" si="1"/>
        <v>99.463676519334584</v>
      </c>
    </row>
    <row r="37" spans="1:7" ht="52.5" customHeight="1" x14ac:dyDescent="0.25">
      <c r="A37" s="8" t="s">
        <v>18</v>
      </c>
      <c r="B37" s="6">
        <v>821137500</v>
      </c>
      <c r="C37" s="6">
        <v>1075202762.6800001</v>
      </c>
      <c r="D37" s="6">
        <v>1043960350.23</v>
      </c>
      <c r="E37" s="7">
        <f t="shared" si="2"/>
        <v>127.13587556651595</v>
      </c>
      <c r="F37" s="7">
        <f t="shared" si="1"/>
        <v>97.094277141538711</v>
      </c>
    </row>
    <row r="38" spans="1:7" ht="69.75" customHeight="1" x14ac:dyDescent="0.25">
      <c r="A38" s="8" t="s">
        <v>17</v>
      </c>
      <c r="B38" s="6">
        <v>43125430</v>
      </c>
      <c r="C38" s="6">
        <v>112916876</v>
      </c>
      <c r="D38" s="6">
        <v>112615905.3</v>
      </c>
      <c r="E38" s="7">
        <f t="shared" si="2"/>
        <v>261.13572734231286</v>
      </c>
      <c r="F38" s="7">
        <f t="shared" si="1"/>
        <v>99.733458176791927</v>
      </c>
    </row>
    <row r="39" spans="1:7" ht="54.75" customHeight="1" x14ac:dyDescent="0.25">
      <c r="A39" s="8" t="s">
        <v>16</v>
      </c>
      <c r="B39" s="6">
        <v>650825700</v>
      </c>
      <c r="C39" s="6">
        <v>619548297.78999996</v>
      </c>
      <c r="D39" s="6">
        <v>614269554.40999997</v>
      </c>
      <c r="E39" s="7">
        <f t="shared" si="2"/>
        <v>94.383112776585193</v>
      </c>
      <c r="F39" s="7">
        <f t="shared" si="1"/>
        <v>99.1479690285923</v>
      </c>
    </row>
    <row r="40" spans="1:7" ht="81.75" customHeight="1" x14ac:dyDescent="0.25">
      <c r="A40" s="8" t="s">
        <v>4</v>
      </c>
      <c r="B40" s="6">
        <v>38202495</v>
      </c>
      <c r="C40" s="6">
        <v>53543664.75</v>
      </c>
      <c r="D40" s="6">
        <v>53351860.740000002</v>
      </c>
      <c r="E40" s="7">
        <f t="shared" si="2"/>
        <v>139.65543543687394</v>
      </c>
      <c r="F40" s="7">
        <f t="shared" si="1"/>
        <v>99.641780197721715</v>
      </c>
    </row>
    <row r="41" spans="1:7" ht="40.5" customHeight="1" x14ac:dyDescent="0.25">
      <c r="A41" s="9" t="s">
        <v>15</v>
      </c>
      <c r="B41" s="6">
        <v>1708515439</v>
      </c>
      <c r="C41" s="6">
        <v>2211300812.5999999</v>
      </c>
      <c r="D41" s="6">
        <v>1865624761.5500002</v>
      </c>
      <c r="E41" s="7">
        <f t="shared" si="2"/>
        <v>109.19566302789497</v>
      </c>
      <c r="F41" s="7">
        <f t="shared" si="1"/>
        <v>84.367750914740483</v>
      </c>
      <c r="G41" s="4"/>
    </row>
    <row r="42" spans="1:7" ht="12.75" customHeight="1" x14ac:dyDescent="0.25"/>
    <row r="43" spans="1:7" x14ac:dyDescent="0.25">
      <c r="A43" s="16"/>
      <c r="B43" s="16"/>
      <c r="C43" s="2"/>
      <c r="D43" s="2"/>
    </row>
  </sheetData>
  <mergeCells count="10">
    <mergeCell ref="A43:B43"/>
    <mergeCell ref="B4:B5"/>
    <mergeCell ref="C4:C5"/>
    <mergeCell ref="E4:E5"/>
    <mergeCell ref="A1:D1"/>
    <mergeCell ref="A3:D3"/>
    <mergeCell ref="A4:A5"/>
    <mergeCell ref="D4:D5"/>
    <mergeCell ref="A2:F2"/>
    <mergeCell ref="F4:F5"/>
  </mergeCells>
  <pageMargins left="0.31496062992125984" right="0.31496062992125984" top="0.35433070866141736" bottom="0.35433070866141736" header="0" footer="0"/>
  <pageSetup paperSize="9" scale="65" fitToHeight="6" orientation="portrait" r:id="rId1"/>
  <ignoredErrors>
    <ignoredError sqref="E7 E41 F41 F7:F39 E9:E3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ОГП</vt:lpstr>
      <vt:lpstr>ОГП!Заголовки_для_печати</vt:lpstr>
      <vt:lpstr>ОГП!Область_печати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Муравьева Юлия Александровна 2</dc:creator>
  <cp:lastModifiedBy>Ильина Олеся Михайловна 2</cp:lastModifiedBy>
  <cp:lastPrinted>2025-05-30T09:53:28Z</cp:lastPrinted>
  <dcterms:created xsi:type="dcterms:W3CDTF">2022-05-24T09:20:45Z</dcterms:created>
  <dcterms:modified xsi:type="dcterms:W3CDTF">2025-05-30T09:54:05Z</dcterms:modified>
</cp:coreProperties>
</file>