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55" windowWidth="28380" windowHeight="11955"/>
  </bookViews>
  <sheets>
    <sheet name="реестр" sheetId="4" r:id="rId1"/>
  </sheets>
  <calcPr calcId="145621"/>
</workbook>
</file>

<file path=xl/calcChain.xml><?xml version="1.0" encoding="utf-8"?>
<calcChain xmlns="http://schemas.openxmlformats.org/spreadsheetml/2006/main">
  <c r="P261" i="4" l="1"/>
  <c r="Q261" i="4"/>
  <c r="R261" i="4"/>
  <c r="S261" i="4"/>
  <c r="T261" i="4"/>
  <c r="O261" i="4"/>
  <c r="T260" i="4"/>
  <c r="S260" i="4"/>
  <c r="R260" i="4"/>
  <c r="Q260" i="4"/>
  <c r="P260" i="4"/>
  <c r="O260" i="4"/>
  <c r="T137" i="4" l="1"/>
  <c r="S137" i="4"/>
  <c r="R137" i="4"/>
  <c r="Q137" i="4"/>
  <c r="O137" i="4"/>
  <c r="P10" i="4"/>
  <c r="P9" i="4"/>
  <c r="P137" i="4" l="1"/>
</calcChain>
</file>

<file path=xl/sharedStrings.xml><?xml version="1.0" encoding="utf-8"?>
<sst xmlns="http://schemas.openxmlformats.org/spreadsheetml/2006/main" count="1278" uniqueCount="1036">
  <si>
    <t>Финансовый орган</t>
  </si>
  <si>
    <t>Департамент бюджета и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</si>
  <si>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</si>
  <si>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</si>
  <si>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</si>
  <si>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</si>
  <si>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</si>
  <si>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</si>
  <si>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</si>
  <si>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</si>
  <si>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</si>
  <si>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</si>
  <si>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04811201010010000120</t>
  </si>
  <si>
    <t>Плата за выбросы загрязняющих веществ в атмосферный воздух стационарными объектами</t>
  </si>
  <si>
    <t>Федеральная служба по надзору в сфере природопользования</t>
  </si>
  <si>
    <t>112010030011660000000200001</t>
  </si>
  <si>
    <t>03001166000000</t>
  </si>
  <si>
    <t>04811201030010000120</t>
  </si>
  <si>
    <t>Плата за сбросы загрязняющих веществ в водные объекты</t>
  </si>
  <si>
    <t>112010030007660000000200001</t>
  </si>
  <si>
    <t>03000766000000</t>
  </si>
  <si>
    <t>04811201041010000120</t>
  </si>
  <si>
    <t>Плата за размещение отходов производства</t>
  </si>
  <si>
    <t>112010030004660000000200001</t>
  </si>
  <si>
    <t>03000466000000</t>
  </si>
  <si>
    <t>04811201042010000120</t>
  </si>
  <si>
    <t>Плата за размещение твердых коммунальных отходов</t>
  </si>
  <si>
    <t>112010030002660000000200001</t>
  </si>
  <si>
    <t>03000266000000</t>
  </si>
  <si>
    <t>108010017002660000000200001</t>
  </si>
  <si>
    <t>01700266000000</t>
  </si>
  <si>
    <t>09610807130010000110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</si>
  <si>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</si>
  <si>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Федеральная служба по надзору в сфере связи, информационных технологий и массовых коммуникаций</t>
  </si>
  <si>
    <t>103010003013660000000200001</t>
  </si>
  <si>
    <t>00301366000000</t>
  </si>
  <si>
    <t>10010302142010000110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</si>
  <si>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</si>
  <si>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Федеральное казначейство</t>
  </si>
  <si>
    <t>103010003012660000000200001</t>
  </si>
  <si>
    <t>00301266000000</t>
  </si>
  <si>
    <t>10010302143010000110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</si>
  <si>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</si>
  <si>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103010003011660000000200001</t>
  </si>
  <si>
    <t>00301166000000</t>
  </si>
  <si>
    <t>10010302190010000110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</si>
  <si>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</si>
  <si>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103010003010660000000200001</t>
  </si>
  <si>
    <t>00301066000000</t>
  </si>
  <si>
    <t>10010302210010000110</t>
  </si>
  <si>
    <t>103010003009660000000200001</t>
  </si>
  <si>
    <t>00300966000000</t>
  </si>
  <si>
    <t>10010302220010000110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</si>
  <si>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</si>
  <si>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103010003008660000000200001</t>
  </si>
  <si>
    <t>00300866000000</t>
  </si>
  <si>
    <t>10010302231010000110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</si>
  <si>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</si>
  <si>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103010003007660000000200001</t>
  </si>
  <si>
    <t>00300766000000</t>
  </si>
  <si>
    <t>10010302232010000110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</si>
  <si>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</si>
  <si>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103010003006660000000200001</t>
  </si>
  <si>
    <t>00300666000000</t>
  </si>
  <si>
    <t>10010302241010000110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</si>
  <si>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</si>
  <si>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103010003005660000000200001</t>
  </si>
  <si>
    <t>00300566000000</t>
  </si>
  <si>
    <t>10010302242010000110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</si>
  <si>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</si>
  <si>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103010003004660000000200001</t>
  </si>
  <si>
    <t>00300466000000</t>
  </si>
  <si>
    <t>10010302251010000110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</si>
  <si>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</si>
  <si>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103010003003660000000200001</t>
  </si>
  <si>
    <t>00300366000000</t>
  </si>
  <si>
    <t>10010302252010000110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</si>
  <si>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</si>
  <si>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103010003002660000000200001</t>
  </si>
  <si>
    <t>00300266000000</t>
  </si>
  <si>
    <t>10010302261010000110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</si>
  <si>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</si>
  <si>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103010003001660000000200001</t>
  </si>
  <si>
    <t>00300166000000</t>
  </si>
  <si>
    <t>10010302262010000110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</si>
  <si>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</si>
  <si>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116010179001660000000200001</t>
  </si>
  <si>
    <t>17900166000000</t>
  </si>
  <si>
    <t>10611601111010000140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</si>
  <si>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</si>
  <si>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Федеральная служба по надзору в сфере транспорта</t>
  </si>
  <si>
    <t>116010076005660000000200001</t>
  </si>
  <si>
    <t>07600566000000</t>
  </si>
  <si>
    <t>10611601121010000140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</si>
  <si>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</si>
  <si>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116010075003660000000200001</t>
  </si>
  <si>
    <t>07500366000000</t>
  </si>
  <si>
    <t>17711601193010000140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</si>
  <si>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</si>
  <si>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Министерство Российской Федерации по делам гражданской обороны, чрезвычайным ситуациям и ликвидации последствий стихийных бедствий</t>
  </si>
  <si>
    <t>116010075002660000000200001</t>
  </si>
  <si>
    <t>07500266000000</t>
  </si>
  <si>
    <t>17711601203010000140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</si>
  <si>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</si>
  <si>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101020001009660000000200001</t>
  </si>
  <si>
    <t>00100966000000</t>
  </si>
  <si>
    <t>18210101012020000110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</si>
  <si>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</si>
  <si>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Федеральная налоговая служба</t>
  </si>
  <si>
    <t>101020001003660000000200001</t>
  </si>
  <si>
    <t>00100366000000</t>
  </si>
  <si>
    <t>18210101014020000110</t>
  </si>
  <si>
    <t>Налог на прибыль организаций консолидированных групп налогоплательщиков, зачисляемый в бюджеты субъектов Российской Федерации</t>
  </si>
  <si>
    <t>101010002006660000000200001</t>
  </si>
  <si>
    <t>00200666000000</t>
  </si>
  <si>
    <t>18210102010010000110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</si>
  <si>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</si>
  <si>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101010002017660000000200001</t>
  </si>
  <si>
    <t>00201766000000</t>
  </si>
  <si>
    <t>18210102020010000110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</si>
  <si>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</si>
  <si>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101010002012660000000200001</t>
  </si>
  <si>
    <t>00201266000000</t>
  </si>
  <si>
    <t>18210102030010000110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</si>
  <si>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</si>
  <si>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101010002007660000000200001</t>
  </si>
  <si>
    <t>00200766000000</t>
  </si>
  <si>
    <t>18210102040010000110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</si>
  <si>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</si>
  <si>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103010004019660000000200001</t>
  </si>
  <si>
    <t>00401966000000</t>
  </si>
  <si>
    <t>18210302100010000110</t>
  </si>
  <si>
    <t>Акцизы на пиво, производимое на территории Российской Федерации</t>
  </si>
  <si>
    <t>103010004015660000000200001</t>
  </si>
  <si>
    <t>00401566000000</t>
  </si>
  <si>
    <t>18210302120010000110</t>
  </si>
  <si>
    <t>Акцизы на сидр, пуаре, медовуху, производимые на территории Российской Федерации</t>
  </si>
  <si>
    <t>105010174009660000000200001</t>
  </si>
  <si>
    <t>17400966000000</t>
  </si>
  <si>
    <t>18210501011010000110</t>
  </si>
  <si>
    <t>Налог, взимаемый с налогоплательщиков, выбравших в качестве объекта налогообложения доходы</t>
  </si>
  <si>
    <t>105010174021660000000200001</t>
  </si>
  <si>
    <t>17402166000000</t>
  </si>
  <si>
    <t>18210501021010000110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</si>
  <si>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</si>
  <si>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105010217002660000000200001</t>
  </si>
  <si>
    <t>21700266000000</t>
  </si>
  <si>
    <t>18210506000010000110</t>
  </si>
  <si>
    <t>Налог на профессиональный доход</t>
  </si>
  <si>
    <t>106020005008660000000200001</t>
  </si>
  <si>
    <t>00500866000000</t>
  </si>
  <si>
    <t>18210602010020000110</t>
  </si>
  <si>
    <t>Налог на имущество организаций по имуществу, не входящему в Единую систему газоснабжения</t>
  </si>
  <si>
    <t>106020005003660000000200001</t>
  </si>
  <si>
    <t>00500366000000</t>
  </si>
  <si>
    <t>18210602020020000110</t>
  </si>
  <si>
    <t>Налог на имущество организаций по имуществу, входящему в Единую систему газоснабжения</t>
  </si>
  <si>
    <t>106020006012660000000200001</t>
  </si>
  <si>
    <t>00601266000000</t>
  </si>
  <si>
    <t>18210604011020000110</t>
  </si>
  <si>
    <t>Транспортный налог с организаций</t>
  </si>
  <si>
    <t>106020006006660000000200001</t>
  </si>
  <si>
    <t>00600666000000</t>
  </si>
  <si>
    <t>18210604012020000110</t>
  </si>
  <si>
    <t>Транспортный налог с физических лиц</t>
  </si>
  <si>
    <t>107010007006660000000200001</t>
  </si>
  <si>
    <t>00700666000000</t>
  </si>
  <si>
    <t>18210704010010000110</t>
  </si>
  <si>
    <t>Сбор за пользование объектами животного мира</t>
  </si>
  <si>
    <t>108010016007660000000200001</t>
  </si>
  <si>
    <t>01600766000000</t>
  </si>
  <si>
    <t>18210807010010000110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</si>
  <si>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</si>
  <si>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108010016039660000000200001</t>
  </si>
  <si>
    <t>01603966000000</t>
  </si>
  <si>
    <t>18210807310010000110</t>
  </si>
  <si>
    <t>Государственная пошлина за повторную выдачу свидетельства о постановке на учет в налоговом органе</t>
  </si>
  <si>
    <t>109010022003660000000200001</t>
  </si>
  <si>
    <t>02200366000000</t>
  </si>
  <si>
    <t>18210903023010000110</t>
  </si>
  <si>
    <t>Платежи за добычу подземных вод</t>
  </si>
  <si>
    <t>109020022001660000000200001</t>
  </si>
  <si>
    <t>02200166000000</t>
  </si>
  <si>
    <t>18210903082020000110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</si>
  <si>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</si>
  <si>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109020024003660000000200001</t>
  </si>
  <si>
    <t>02400366000000</t>
  </si>
  <si>
    <t>18210906010020000110</t>
  </si>
  <si>
    <t>Налог с продаж</t>
  </si>
  <si>
    <t>116010074010660000000200001</t>
  </si>
  <si>
    <t>07401066000000</t>
  </si>
  <si>
    <t>18711601121010000140</t>
  </si>
  <si>
    <t>Министерство обороны Российской Федерации</t>
  </si>
  <si>
    <t>108010008006660000000200001</t>
  </si>
  <si>
    <t>00800666000000</t>
  </si>
  <si>
    <t>18810806000010000110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</si>
  <si>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</si>
  <si>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Министерство внутренних дел Российской Федерации</t>
  </si>
  <si>
    <t>108010018019660000000200001</t>
  </si>
  <si>
    <t>01801966000000</t>
  </si>
  <si>
    <t>18810807100010000110</t>
  </si>
  <si>
    <t>Государственная пошлина за выдачу и обмен паспорта гражданина Российской Федерации</t>
  </si>
  <si>
    <t>108010018016660000000200001</t>
  </si>
  <si>
    <t>01801666000000</t>
  </si>
  <si>
    <t>18810807141010000110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</si>
  <si>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</si>
  <si>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116010180002660000000200001</t>
  </si>
  <si>
    <t>18000266000000</t>
  </si>
  <si>
    <t>18811601111010000140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</si>
  <si>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</si>
  <si>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116010077008660000000200001</t>
  </si>
  <si>
    <t>07700866000000</t>
  </si>
  <si>
    <t>18811601121010000140</t>
  </si>
  <si>
    <t>108010019014660000000200001</t>
  </si>
  <si>
    <t>01901466000000</t>
  </si>
  <si>
    <t>31810807110010000110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</si>
  <si>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</si>
  <si>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Министерство юстиции Российской Федерации</t>
  </si>
  <si>
    <t>108010019011660000000200001</t>
  </si>
  <si>
    <t>01901166000000</t>
  </si>
  <si>
    <t>31810807120010000110</t>
  </si>
  <si>
    <t>Государственная пошлина за государственную регистрацию политических партий и региональных отделений политических партий</t>
  </si>
  <si>
    <t>108010020009660000000200001</t>
  </si>
  <si>
    <t>02000966000000</t>
  </si>
  <si>
    <t>32110807020010000110</t>
  </si>
  <si>
    <t>Государственная пошлина за государственную регистрацию прав, ограничений (обременений) прав на недвижимое имущество и сделок с ним</t>
  </si>
  <si>
    <t>Федеральная регистрационная служба</t>
  </si>
  <si>
    <t>Плата за предоставление сведений из Единого государственного реестра недвижимости</t>
  </si>
  <si>
    <t>113010039004660000000200001</t>
  </si>
  <si>
    <t>03900466000000</t>
  </si>
  <si>
    <t>Прочие доходы от компенсации затрат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</si>
  <si>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</si>
  <si>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Аппарат Администрации Смоленской области</t>
  </si>
  <si>
    <t>113020040001660000000200001</t>
  </si>
  <si>
    <t>04000166000000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</si>
  <si>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</si>
  <si>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</si>
  <si>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</si>
  <si>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116010064015660000000200001</t>
  </si>
  <si>
    <t>06401566000000</t>
  </si>
  <si>
    <t>80211601123010000140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</si>
  <si>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</si>
  <si>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116020081002660000000200001</t>
  </si>
  <si>
    <t>08100266000000</t>
  </si>
  <si>
    <t>80211602010020000140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</si>
  <si>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</si>
  <si>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116020083001660000000200001</t>
  </si>
  <si>
    <t>08300166000000</t>
  </si>
  <si>
    <t>80211607010020000140</t>
  </si>
  <si>
    <t>116020098013660000000200001</t>
  </si>
  <si>
    <t>09801366000000</t>
  </si>
  <si>
    <t>80211610022020000140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</si>
  <si>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</si>
  <si>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111020026002660000000200001</t>
  </si>
  <si>
    <t>02600266000000</t>
  </si>
  <si>
    <t>Проценты, полученные от предоставления бюджетных кредитов местным бюджетам для частичного покрытия дефицита</t>
  </si>
  <si>
    <t>111020026001660000000200001</t>
  </si>
  <si>
    <t>02600166000000</t>
  </si>
  <si>
    <t>Проценты, полученные от предоставления бюджетных кредитов местным бюджетам на строительство, реконструкцию, капитальный ремонт, ремонт и содержание автомобильных дорог общего пользования (за исключением автомобильных дорог федерального, регионального и межмуниципального значения)</t>
  </si>
  <si>
    <t>Департамент Смоленской области по сельскому хозяйству и продовольствию</t>
  </si>
  <si>
    <t>113020050004660000000200001</t>
  </si>
  <si>
    <t>05000466000000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</si>
  <si>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</si>
  <si>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доходы от оказания платных услуг (работ) получателями средств бюджетов субъектов Российской Федерации</t>
  </si>
  <si>
    <t>Департамент Смоленской области по социальному развитию</t>
  </si>
  <si>
    <t>113020036006660000000200001</t>
  </si>
  <si>
    <t>03600666000000</t>
  </si>
  <si>
    <t>113020045006660000000200001</t>
  </si>
  <si>
    <t>04500666000000</t>
  </si>
  <si>
    <t>116010066027660000000200001</t>
  </si>
  <si>
    <t>06602766000000</t>
  </si>
  <si>
    <t>80611601093010000140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</si>
  <si>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</si>
  <si>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108010009023660000000200001</t>
  </si>
  <si>
    <t>00902366000000</t>
  </si>
  <si>
    <t>80710807082010000110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</si>
  <si>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</si>
  <si>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Департамент Смоленской области по природным ресурсам и экологии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</si>
  <si>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</si>
  <si>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112010031006660000000200001</t>
  </si>
  <si>
    <t>03100666000000</t>
  </si>
  <si>
    <t>112010031004660000000200001</t>
  </si>
  <si>
    <t>03100466000000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</si>
  <si>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</si>
  <si>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Сборы за участие в конкурсе (аукционе) на право пользования участками недр местного значения</t>
  </si>
  <si>
    <t>112020031002660000000200001</t>
  </si>
  <si>
    <t>03100266000000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</si>
  <si>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</si>
  <si>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115010062001660000000200001</t>
  </si>
  <si>
    <t>06200166000000</t>
  </si>
  <si>
    <t>116020087004660000000200001</t>
  </si>
  <si>
    <t>08700466000000</t>
  </si>
  <si>
    <t>80711607040020000140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</si>
  <si>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</si>
  <si>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108010013021660000000200001</t>
  </si>
  <si>
    <t>01302166000000</t>
  </si>
  <si>
    <t>80810807172010000110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</si>
  <si>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</si>
  <si>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Департамент Смоленской области по транспорту и дорожному хозяйству</t>
  </si>
  <si>
    <t>Платежи, взимаемые государственными органами (организациями) субъектов Российской Федерации за выполнение определенных функций</t>
  </si>
  <si>
    <t>115020061001660000000200001</t>
  </si>
  <si>
    <t>06100166000000</t>
  </si>
  <si>
    <t>116010115002660000000200001</t>
  </si>
  <si>
    <t>11500266000000</t>
  </si>
  <si>
    <t>80811611063010000140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</si>
  <si>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</si>
  <si>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Департамент Смоленской области по здравоохранению</t>
  </si>
  <si>
    <t>113020043010660000000200001</t>
  </si>
  <si>
    <t>04301066000000</t>
  </si>
  <si>
    <t>116020086006660000000200001</t>
  </si>
  <si>
    <t>08600666000000</t>
  </si>
  <si>
    <t>80911607010020000140</t>
  </si>
  <si>
    <t>108010010024660000000200001</t>
  </si>
  <si>
    <t>01002466000000</t>
  </si>
  <si>
    <t>81010807300010000110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</si>
  <si>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</si>
  <si>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Департамент Смоленской области по культуре</t>
  </si>
  <si>
    <t>113020035008660000000200001</t>
  </si>
  <si>
    <t>03500866000000</t>
  </si>
  <si>
    <t>113020044008660000000200001</t>
  </si>
  <si>
    <t>04400866000000</t>
  </si>
  <si>
    <t>108010012030660000000200001</t>
  </si>
  <si>
    <t>01203066000000</t>
  </si>
  <si>
    <t>81110807082010000110</t>
  </si>
  <si>
    <t>Департамент Смоленской области по образованию и науке</t>
  </si>
  <si>
    <t>108010012028660000000200001</t>
  </si>
  <si>
    <t>01202866000000</t>
  </si>
  <si>
    <t>81110807380010000110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</si>
  <si>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</si>
  <si>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108010012026660000000200001</t>
  </si>
  <si>
    <t>01202666000000</t>
  </si>
  <si>
    <t>81110807390010000110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</si>
  <si>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</si>
  <si>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</si>
  <si>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Департамент Смоленской области по строительству и жилищно-коммунальному хозяйству</t>
  </si>
  <si>
    <t>116020082009660000000200001</t>
  </si>
  <si>
    <t>08200966000000</t>
  </si>
  <si>
    <t>81311607090020000140</t>
  </si>
  <si>
    <t>Департамент экономического развития Смоленской области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</si>
  <si>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</si>
  <si>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Департамент имущественных и земельных отношений Смоленской области</t>
  </si>
  <si>
    <t>111020025001660000000200001</t>
  </si>
  <si>
    <t>02500166000000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</si>
  <si>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</si>
  <si>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111020220002660000000200001</t>
  </si>
  <si>
    <t>22000266000000</t>
  </si>
  <si>
    <t>Доходы от сдачи в аренду имущества, составляющего казну субъекта Российской Федерации (за исключением земельных участков)</t>
  </si>
  <si>
    <t>111020220001660000000200001</t>
  </si>
  <si>
    <t>22000166000000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</si>
  <si>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</si>
  <si>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111020221001660000000200001</t>
  </si>
  <si>
    <t>22100166000000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</si>
  <si>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</si>
  <si>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114020060001660000000200001</t>
  </si>
  <si>
    <t>06000166000000</t>
  </si>
  <si>
    <t>117020139001660000000200001</t>
  </si>
  <si>
    <t>13900166000000</t>
  </si>
  <si>
    <t>81611705020020000180</t>
  </si>
  <si>
    <t>Прочие неналоговые доходы бюджетов субъектов Российской Федерации</t>
  </si>
  <si>
    <t>Департамент Смоленской области по внутренней политике</t>
  </si>
  <si>
    <t>108010021032660000000200001</t>
  </si>
  <si>
    <t>02103266000000</t>
  </si>
  <si>
    <t>81810807082010000110</t>
  </si>
  <si>
    <t>Департамент промышленности и торговли Смоленской области</t>
  </si>
  <si>
    <t>116020095012660000000200001</t>
  </si>
  <si>
    <t>09501266000000</t>
  </si>
  <si>
    <t>81811607090020000140</t>
  </si>
  <si>
    <t>Главное управление ветеринарии Смоленской области</t>
  </si>
  <si>
    <t>116020088011660000000200001</t>
  </si>
  <si>
    <t>08801166000000</t>
  </si>
  <si>
    <t>81911607090020000140</t>
  </si>
  <si>
    <t>112020033003660000000200001</t>
  </si>
  <si>
    <t>03300366000000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</si>
  <si>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</si>
  <si>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</si>
  <si>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Департамент Смоленской области по охране, контролю и регулированию использования лесного хозяйства, объектов животного мира и среды их обитания</t>
  </si>
  <si>
    <t>112020033002660000000200001</t>
  </si>
  <si>
    <t>03300266000000</t>
  </si>
  <si>
    <t>82011204014020000120</t>
  </si>
  <si>
    <t>Плата за использование лесов, расположенных на землях лесного фонда, в части, превышающей минимальный размер арендной платы</t>
  </si>
  <si>
    <t>112020033001660000000200001</t>
  </si>
  <si>
    <t>03300166000000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</si>
  <si>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</si>
  <si>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</si>
  <si>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</si>
  <si>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113010037011660000000200001</t>
  </si>
  <si>
    <t>03701166000000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</si>
  <si>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</si>
  <si>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Служба по обеспечению деятельности мировых судей Смоленской области</t>
  </si>
  <si>
    <t>116010073073660000000200001</t>
  </si>
  <si>
    <t>07307366000000</t>
  </si>
  <si>
    <t>82111601053010000140</t>
  </si>
  <si>
    <t>116010073106660000000200001</t>
  </si>
  <si>
    <t>07310666000000</t>
  </si>
  <si>
    <t>82111601063010000140</t>
  </si>
  <si>
    <t>116010073101660000000200001</t>
  </si>
  <si>
    <t>07310166000000</t>
  </si>
  <si>
    <t>82111601073010000140</t>
  </si>
  <si>
    <t>116010073072660000000200001</t>
  </si>
  <si>
    <t>07307266000000</t>
  </si>
  <si>
    <t>82111601083010000140</t>
  </si>
  <si>
    <t>116010073067660000000200001</t>
  </si>
  <si>
    <t>07306766000000</t>
  </si>
  <si>
    <t>82111601093010000140</t>
  </si>
  <si>
    <t>116010073066660000000200001</t>
  </si>
  <si>
    <t>07306666000000</t>
  </si>
  <si>
    <t>82111601103010000140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</si>
  <si>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</si>
  <si>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116010073065660000000200001</t>
  </si>
  <si>
    <t>07306566000000</t>
  </si>
  <si>
    <t>82111601123010000140</t>
  </si>
  <si>
    <t>116010073063660000000200001</t>
  </si>
  <si>
    <t>07306366000000</t>
  </si>
  <si>
    <t>82111601133010000140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</si>
  <si>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</si>
  <si>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116010073061660000000200001</t>
  </si>
  <si>
    <t>07306166000000</t>
  </si>
  <si>
    <t>82111601143010000140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</si>
  <si>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</si>
  <si>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116010073093660000000200001</t>
  </si>
  <si>
    <t>07309366000000</t>
  </si>
  <si>
    <t>82111601153010000140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</si>
  <si>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</si>
  <si>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116010073087660000000200001</t>
  </si>
  <si>
    <t>07308766000000</t>
  </si>
  <si>
    <t>82111601163010000140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</si>
  <si>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</si>
  <si>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116010073085660000000200001</t>
  </si>
  <si>
    <t>07308566000000</t>
  </si>
  <si>
    <t>82111601173010000140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</si>
  <si>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</si>
  <si>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116010073082660000000200001</t>
  </si>
  <si>
    <t>07308266000000</t>
  </si>
  <si>
    <t>82111601183010000140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</si>
  <si>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</si>
  <si>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116010073080660000000200001</t>
  </si>
  <si>
    <t>07308066000000</t>
  </si>
  <si>
    <t>82111601193010000140</t>
  </si>
  <si>
    <t>116010073057660000000200001</t>
  </si>
  <si>
    <t>07305766000000</t>
  </si>
  <si>
    <t>82111601203010000140</t>
  </si>
  <si>
    <t>116010063139660000000200001</t>
  </si>
  <si>
    <t>06313966000000</t>
  </si>
  <si>
    <t>82211601142010000140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</si>
  <si>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</si>
  <si>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Департамент Смоленской области по энергетике, энергоэффективности, тарифной политике</t>
  </si>
  <si>
    <t>116010063138660000000200001</t>
  </si>
  <si>
    <t>06313866000000</t>
  </si>
  <si>
    <t>82211601192010000140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</si>
  <si>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</si>
  <si>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116010063137660000000200001</t>
  </si>
  <si>
    <t>06313766000000</t>
  </si>
  <si>
    <t>82211601202010000140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</si>
  <si>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</si>
  <si>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Главное управление Смоленской области по делам молодежи и гражданско-патриотическому воспитанию</t>
  </si>
  <si>
    <t>Департамент государственной службы занятости населения Смоленской области</t>
  </si>
  <si>
    <t>113020047020660000000200001</t>
  </si>
  <si>
    <t>04702066000000</t>
  </si>
  <si>
    <t>116020089017660000000200001</t>
  </si>
  <si>
    <t>08901766000000</t>
  </si>
  <si>
    <t>83011607090020000140</t>
  </si>
  <si>
    <t>108010015035660000000200001</t>
  </si>
  <si>
    <t>01503566000000</t>
  </si>
  <si>
    <t>83110807142010000110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</si>
  <si>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</si>
  <si>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Департамент государственного строительного и технического надзора Смоленской области</t>
  </si>
  <si>
    <t>108010176002660000000200001</t>
  </si>
  <si>
    <t>17600266000000</t>
  </si>
  <si>
    <t>83110807160010000110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</si>
  <si>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</si>
  <si>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</si>
  <si>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108010011033660000000200001</t>
  </si>
  <si>
    <t>01103366000000</t>
  </si>
  <si>
    <t>83210807400010000110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</si>
  <si>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</si>
  <si>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</si>
  <si>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116010068126660000000200001</t>
  </si>
  <si>
    <t>06812666000000</t>
  </si>
  <si>
    <t>83211601072010000140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</si>
  <si>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</si>
  <si>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116010068125660000000200001</t>
  </si>
  <si>
    <t>06812566000000</t>
  </si>
  <si>
    <t>83211601092010000140</t>
  </si>
  <si>
    <t>116010068124660000000200001</t>
  </si>
  <si>
    <t>06812466000000</t>
  </si>
  <si>
    <t>83211601132010000140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</si>
  <si>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</si>
  <si>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116010068123660000000200001</t>
  </si>
  <si>
    <t>06812366000000</t>
  </si>
  <si>
    <t>83211601142010000140</t>
  </si>
  <si>
    <t>116010068122660000000200001</t>
  </si>
  <si>
    <t>06812266000000</t>
  </si>
  <si>
    <t>83211601192010000140</t>
  </si>
  <si>
    <t>Департамент Смоленской области по информационным технологиям</t>
  </si>
  <si>
    <t>116010070116660000000200001</t>
  </si>
  <si>
    <t>07011666000000</t>
  </si>
  <si>
    <t>84511601072010000140</t>
  </si>
  <si>
    <t>Департамент Смоленской области по осуществлению контроля и взаимодействию с административными органами</t>
  </si>
  <si>
    <t>116010070112660000000200001</t>
  </si>
  <si>
    <t>07011266000000</t>
  </si>
  <si>
    <t>84511601152010000140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</si>
  <si>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</si>
  <si>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116010070111660000000200001</t>
  </si>
  <si>
    <t>07011166000000</t>
  </si>
  <si>
    <t>84511601156010000140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</si>
  <si>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</si>
  <si>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116020102019660000000200001</t>
  </si>
  <si>
    <t>10201966000000</t>
  </si>
  <si>
    <t>84511610022020000140</t>
  </si>
  <si>
    <t>Главное управление спорта Смоленской области</t>
  </si>
  <si>
    <t>108010014040660000000200001</t>
  </si>
  <si>
    <t>01404066000000</t>
  </si>
  <si>
    <t>84910807340010000110</t>
  </si>
  <si>
    <t>Государственная пошлина за выдачу свидетельства о государственной аккредитации региональной спортивной федерации</t>
  </si>
  <si>
    <t>113020051018660000000200001</t>
  </si>
  <si>
    <t>05101866000000</t>
  </si>
  <si>
    <t>Избирательная комиссия Смоленской области</t>
  </si>
  <si>
    <t>80211302992020000130</t>
  </si>
  <si>
    <t>32111301031010000130</t>
  </si>
  <si>
    <t>80311103020020000120</t>
  </si>
  <si>
    <t>80711507020010000140</t>
  </si>
  <si>
    <t>80711202102020000120</t>
  </si>
  <si>
    <t>80711202052010000120</t>
  </si>
  <si>
    <t>80811502020020000140</t>
  </si>
  <si>
    <t>81011301992020000130</t>
  </si>
  <si>
    <t>81011302992020000130</t>
  </si>
  <si>
    <t>81611105072020000120</t>
  </si>
  <si>
    <t>81611107012020000120</t>
  </si>
  <si>
    <t>81611413020020000410</t>
  </si>
  <si>
    <t>82011301410010000130</t>
  </si>
  <si>
    <t>84911302992020000130</t>
  </si>
  <si>
    <t>80511302992020000130</t>
  </si>
  <si>
    <t>80611301992020000130</t>
  </si>
  <si>
    <t>80611302992020000130</t>
  </si>
  <si>
    <t>80711202012010000120</t>
  </si>
  <si>
    <t>80911302992020000130</t>
  </si>
  <si>
    <t>81611101020020000120</t>
  </si>
  <si>
    <t>81611105022020000120</t>
  </si>
  <si>
    <t>83011302992020000130</t>
  </si>
  <si>
    <t>Идентификационный код группы источников доходов бюджетов /
Идентификационный код источника дохода бюджета</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</si>
  <si>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</si>
  <si>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Показатели прогноза доходов в 2020 году в соответствии с законодательством о бюджете</t>
  </si>
  <si>
    <t>Оценка исполнения 2020  года</t>
  </si>
  <si>
    <t>2021 год</t>
  </si>
  <si>
    <t>2022 год</t>
  </si>
  <si>
    <t>2023 год</t>
  </si>
  <si>
    <t>202020801001660000000200001</t>
  </si>
  <si>
    <t>80100166000000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</si>
  <si>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</si>
  <si>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</si>
  <si>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202020832002660000000200001</t>
  </si>
  <si>
    <t>83200266000000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</si>
  <si>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</si>
  <si>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</si>
  <si>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202020832001660000000200001</t>
  </si>
  <si>
    <t>83200166000000</t>
  </si>
  <si>
    <t>80220245142020000150</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</si>
  <si>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</si>
  <si>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202020800004660000000200001</t>
  </si>
  <si>
    <t>80000466000000</t>
  </si>
  <si>
    <t>80320215001020000150</t>
  </si>
  <si>
    <t>Дотации бюджетам субъектов Российской Федерации на выравнивание бюджетной обеспеченности</t>
  </si>
  <si>
    <t>202020800003660000000200001</t>
  </si>
  <si>
    <t>80000366000000</t>
  </si>
  <si>
    <t>80320215002020000150</t>
  </si>
  <si>
    <t>Дотации бюджетам субъектов Российской Федерации на поддержку мер по обеспечению сбалансированности бюджетов</t>
  </si>
  <si>
    <t>202020800002660000000200001</t>
  </si>
  <si>
    <t>80000266000000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</si>
  <si>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</si>
  <si>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</si>
  <si>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202020800001660000000200001</t>
  </si>
  <si>
    <t>80000166000000</t>
  </si>
  <si>
    <t>80320215832020000150</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</si>
  <si>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</si>
  <si>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202020851001660000000200001</t>
  </si>
  <si>
    <t>85100166000000</t>
  </si>
  <si>
    <t>80320215844020000150</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</si>
  <si>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борьбе с новой коронавирусной инфекцией (COVID-19)</t>
  </si>
  <si>
    <t>202020840001660000000200001</t>
  </si>
  <si>
    <t>84000166000000</t>
  </si>
  <si>
    <t>80320215853020000150</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</si>
  <si>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</si>
  <si>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202020847001660000000200001</t>
  </si>
  <si>
    <t>84700166000000</t>
  </si>
  <si>
    <t>80320215857020000150</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</si>
  <si>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</si>
  <si>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202020823001660000000200001</t>
  </si>
  <si>
    <t>82300166000000</t>
  </si>
  <si>
    <t>80320235900020000150</t>
  </si>
  <si>
    <t>Единая субвенция бюджетам субъектов Российской Федерации и бюджету г. Байконура</t>
  </si>
  <si>
    <t>202020849001660000000200001</t>
  </si>
  <si>
    <t>84900166000000</t>
  </si>
  <si>
    <t>80320235930020000150</t>
  </si>
  <si>
    <t>Субвенции бюджетам субъектов Российской Федерации на государственную регистрацию актов гражданского состояния</t>
  </si>
  <si>
    <t>202020850001660000000200001</t>
  </si>
  <si>
    <t>85000166000000</t>
  </si>
  <si>
    <t>80520225259020000150</t>
  </si>
  <si>
    <t>Субсидии бюджетам субъектов Российской Федерации на государственную поддержку производства масличных культур</t>
  </si>
  <si>
    <t>202020812007660000000200001</t>
  </si>
  <si>
    <t>81200766000000</t>
  </si>
  <si>
    <t>80520225480020000150</t>
  </si>
  <si>
    <t>Субсидии бюджетам субъектов Российской Федерации на создание системы поддержки фермеров и развитие сельской кооперации</t>
  </si>
  <si>
    <t>202020812006660000000200001</t>
  </si>
  <si>
    <t>81200666000000</t>
  </si>
  <si>
    <t>80520225502020000150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</si>
  <si>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</si>
  <si>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202020812005660000000200001</t>
  </si>
  <si>
    <t>81200566000000</t>
  </si>
  <si>
    <t>80520225508020000150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</si>
  <si>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</si>
  <si>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202020812003660000000200001</t>
  </si>
  <si>
    <t>81200366000000</t>
  </si>
  <si>
    <t>80520225568020000150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</si>
  <si>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</si>
  <si>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202020812002660000000200001</t>
  </si>
  <si>
    <t>81200266000000</t>
  </si>
  <si>
    <t>80520225576020000150</t>
  </si>
  <si>
    <t>Субсидии бюджетам субъектов Российской Федерации на обеспечение комплексного развития сельских территорий</t>
  </si>
  <si>
    <t>202020818001660000000200001</t>
  </si>
  <si>
    <t>81800166000000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</si>
  <si>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</si>
  <si>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</si>
  <si>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202020836003660000000200001</t>
  </si>
  <si>
    <t>83600366000000</t>
  </si>
  <si>
    <t>80520245433020000150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</si>
  <si>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</si>
  <si>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202020805013660000000200001</t>
  </si>
  <si>
    <t>80501366000000</t>
  </si>
  <si>
    <t>80620225007020000150</t>
  </si>
  <si>
    <t>Субсидии бюджетам субъектов Российской Федерации на выплату региональных социальных доплат к пенсии</t>
  </si>
  <si>
    <t>202020805012660000000200001</t>
  </si>
  <si>
    <t>80501266000000</t>
  </si>
  <si>
    <t>80620225027020000150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</si>
  <si>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</si>
  <si>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202020805011660000000200001</t>
  </si>
  <si>
    <t>80501166000000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</si>
  <si>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</si>
  <si>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</si>
  <si>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202020841001660000000200001</t>
  </si>
  <si>
    <t>84100166000000</t>
  </si>
  <si>
    <t>80620225302020000150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</si>
  <si>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</si>
  <si>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202020805010660000000200001</t>
  </si>
  <si>
    <t>80501066000000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</si>
  <si>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</si>
  <si>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t>
  </si>
  <si>
    <t>202020805009660000000200001</t>
  </si>
  <si>
    <t>80500966000000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</si>
  <si>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</si>
  <si>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</si>
  <si>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202020805008660000000200001</t>
  </si>
  <si>
    <t>80500866000000</t>
  </si>
  <si>
    <t>80620225497020000150</t>
  </si>
  <si>
    <t>Субсидии бюджетам субъектов Российской Федерации на реализацию мероприятий по обеспечению жильем молодых семей</t>
  </si>
  <si>
    <t>202020852001660000000200001</t>
  </si>
  <si>
    <t>85200166000000</t>
  </si>
  <si>
    <t>80620235134020000150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</si>
  <si>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</si>
  <si>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202020826011660000000200001</t>
  </si>
  <si>
    <t>82601166000000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</si>
  <si>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</si>
  <si>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</si>
  <si>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202020826010660000000200001</t>
  </si>
  <si>
    <t>82601066000000</t>
  </si>
  <si>
    <t>80620235137020000150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</si>
  <si>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</si>
  <si>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202020826009660000000200001</t>
  </si>
  <si>
    <t>82600966000000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</si>
  <si>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</si>
  <si>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</si>
  <si>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202020826008660000000200001</t>
  </si>
  <si>
    <t>82600866000000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</si>
  <si>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</si>
  <si>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</si>
  <si>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202020826007660000000200001</t>
  </si>
  <si>
    <t>82600766000000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</si>
  <si>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</si>
  <si>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</si>
  <si>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202020826006660000000200001</t>
  </si>
  <si>
    <t>82600666000000</t>
  </si>
  <si>
    <t>80620235250020000150</t>
  </si>
  <si>
    <t>Субвенции бюджетам субъектов Российской Федерации на оплату жилищно-коммунальных услуг отдельным категориям граждан</t>
  </si>
  <si>
    <t>202020826005660000000200001</t>
  </si>
  <si>
    <t>82600566000000</t>
  </si>
  <si>
    <t>80620235270020000150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</si>
  <si>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</si>
  <si>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202020826004660000000200001</t>
  </si>
  <si>
    <t>82600466000000</t>
  </si>
  <si>
    <t>80620235280020000150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</si>
  <si>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</si>
  <si>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202020826003660000000200001</t>
  </si>
  <si>
    <t>82600366000000</t>
  </si>
  <si>
    <t>80620235380020000150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</si>
  <si>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</si>
  <si>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202020826002660000000200001</t>
  </si>
  <si>
    <t>82600266000000</t>
  </si>
  <si>
    <t>80620235573020000150</t>
  </si>
  <si>
    <t>Субвенции бюджетам субъектов Российской Федерации на осуществление ежемесячной выплаты в связи с рождением (усыновлением) первого ребенка</t>
  </si>
  <si>
    <t>202020839001660000000200001</t>
  </si>
  <si>
    <t>83900166000000</t>
  </si>
  <si>
    <t>80620249001020000150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</si>
  <si>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</si>
  <si>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202020803015660000000200001</t>
  </si>
  <si>
    <t>80301566000000</t>
  </si>
  <si>
    <t>80720225016020000150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</si>
  <si>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</si>
  <si>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202020803014660000000200001</t>
  </si>
  <si>
    <t>80301466000000</t>
  </si>
  <si>
    <t>80720225065020000150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</si>
  <si>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</si>
  <si>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202020825012660000000200001</t>
  </si>
  <si>
    <t>82501266000000</t>
  </si>
  <si>
    <t>80720235128020000150</t>
  </si>
  <si>
    <t>Субвенции бюджетам субъектов Российской Федерации на осуществление отдельных полномочий в области водных отношений</t>
  </si>
  <si>
    <t>202020843003660000000200001</t>
  </si>
  <si>
    <t>84300366000000</t>
  </si>
  <si>
    <t>80720245268020000150</t>
  </si>
  <si>
    <t>Межбюджетные трансферты, передаваемые бюджетам субъектов Российской Федерации на обеспечение деятельности по оказанию коммунальной услуги населению по обращению с твердыми коммунальными отходами</t>
  </si>
  <si>
    <t>202020816002660000000200001</t>
  </si>
  <si>
    <t>81600266000000</t>
  </si>
  <si>
    <t>80820227372020000150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</si>
  <si>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</si>
  <si>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202020853001660000000200001</t>
  </si>
  <si>
    <t>85300166000000</t>
  </si>
  <si>
    <t>80820245390020000150</t>
  </si>
  <si>
    <t>Межбюджетные трансферты, передаваемые бюджетам субъектов Российской Федерации на финансовое обеспечение дорожной деятельности</t>
  </si>
  <si>
    <t>202020835005660000000200001</t>
  </si>
  <si>
    <t>83500566000000</t>
  </si>
  <si>
    <t>80820245393020000150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</si>
  <si>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</si>
  <si>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202020835004660000000200001</t>
  </si>
  <si>
    <t>83500466000000</t>
  </si>
  <si>
    <t>80820245418020000150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</si>
  <si>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</si>
  <si>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202020855002660000000200001</t>
  </si>
  <si>
    <t>85500266000000</t>
  </si>
  <si>
    <t>80820249001020000150</t>
  </si>
  <si>
    <t>202020846001660000000200001</t>
  </si>
  <si>
    <t>84600166000000</t>
  </si>
  <si>
    <t>80820249999020000150</t>
  </si>
  <si>
    <t>Прочие межбюджетные трансферты, передаваемые бюджетам субъектов Российской Федерации</t>
  </si>
  <si>
    <t>202020802019660000000200001</t>
  </si>
  <si>
    <t>80201966000000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</si>
  <si>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</si>
  <si>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</si>
  <si>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202020802025660000000200001</t>
  </si>
  <si>
    <t>80202566000000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</si>
  <si>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</si>
  <si>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</si>
  <si>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202020802024660000000200001</t>
  </si>
  <si>
    <t>80202466000000</t>
  </si>
  <si>
    <t>80920225170020000150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</si>
  <si>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</si>
  <si>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202020802023660000000200001</t>
  </si>
  <si>
    <t>80202366000000</t>
  </si>
  <si>
    <t>80920225201020000150</t>
  </si>
  <si>
    <t>Субсидии бюджетам субъектов Российской Федерации на развитие паллиативной медицинской помощи</t>
  </si>
  <si>
    <t>202020802022660000000200001</t>
  </si>
  <si>
    <t>80202266000000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</si>
  <si>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</si>
  <si>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</si>
  <si>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202020802021660000000200001</t>
  </si>
  <si>
    <t>80202166000000</t>
  </si>
  <si>
    <t>80920225554020000150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</si>
  <si>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</si>
  <si>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202020802020660000000200001</t>
  </si>
  <si>
    <t>80202066000000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</si>
  <si>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</si>
  <si>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</si>
  <si>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202020824013660000000200001</t>
  </si>
  <si>
    <t>82401366000000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</si>
  <si>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</si>
  <si>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</si>
  <si>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202020833013660000000200001</t>
  </si>
  <si>
    <t>83301366000000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</si>
  <si>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</si>
  <si>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</si>
  <si>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202020833012660000000200001</t>
  </si>
  <si>
    <t>83301266000000</t>
  </si>
  <si>
    <t>80920245190020000150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</si>
  <si>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</si>
  <si>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202020833011660000000200001</t>
  </si>
  <si>
    <t>83301166000000</t>
  </si>
  <si>
    <t>80920245192020000150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</si>
  <si>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</si>
  <si>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202020833010660000000200001</t>
  </si>
  <si>
    <t>83301066000000</t>
  </si>
  <si>
    <t>80920245196020000150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</si>
  <si>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</si>
  <si>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202020833009660000000200001</t>
  </si>
  <si>
    <t>83300966000000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</si>
  <si>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</si>
  <si>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</si>
  <si>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202020833008660000000200001</t>
  </si>
  <si>
    <t>83300866000000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</si>
  <si>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</si>
  <si>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</si>
  <si>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202020838002660000000200001</t>
  </si>
  <si>
    <t>83800266000000</t>
  </si>
  <si>
    <t>80920249001020000150</t>
  </si>
  <si>
    <t>202020804018660000000200001</t>
  </si>
  <si>
    <t>80401866000000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</si>
  <si>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</si>
  <si>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</si>
  <si>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202020804017660000000200001</t>
  </si>
  <si>
    <t>80401766000000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</si>
  <si>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</si>
  <si>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</si>
  <si>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202020804016660000000200001</t>
  </si>
  <si>
    <t>80401666000000</t>
  </si>
  <si>
    <t>81020225519020000150</t>
  </si>
  <si>
    <t>Субсидия бюджетам субъектов Российской Федерации на поддержку отрасли культуры</t>
  </si>
  <si>
    <t>202020834007660000000200001</t>
  </si>
  <si>
    <t>83400766000000</t>
  </si>
  <si>
    <t>81020245453020000150</t>
  </si>
  <si>
    <t>Межбюджетные трансферты, передаваемые бюджетам субъектов Российской Федерации на создание виртуальных концертных залов</t>
  </si>
  <si>
    <t>202020834006660000000200001</t>
  </si>
  <si>
    <t>83400666000000</t>
  </si>
  <si>
    <t>81020245454020000150</t>
  </si>
  <si>
    <t>Межбюджетные трансферты, передаваемые бюджетам субъектов Российской Федерации на создание модельных муниципальных библиотек</t>
  </si>
  <si>
    <t>202020810043660000000200001</t>
  </si>
  <si>
    <t>81004366000000</t>
  </si>
  <si>
    <t>81120225027020000150</t>
  </si>
  <si>
    <t>202020810042660000000200001</t>
  </si>
  <si>
    <t>81004266000000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</si>
  <si>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</si>
  <si>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</si>
  <si>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202020810041660000000200001</t>
  </si>
  <si>
    <t>81004166000000</t>
  </si>
  <si>
    <t>81120225097020000150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</si>
  <si>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</si>
  <si>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202020810040660000000200001</t>
  </si>
  <si>
    <t>81004066000000</t>
  </si>
  <si>
    <t>81120225162020000150</t>
  </si>
  <si>
    <t>Субсидии бюджетам субъектов Российской Федерации на создание центров непрерывного повышения профессионального мастерства педагогических работников и аккредитационных центров системы образования</t>
  </si>
  <si>
    <t>202020810039660000000200001</t>
  </si>
  <si>
    <t>81003966000000</t>
  </si>
  <si>
    <t>81120225169020000150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</si>
  <si>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</si>
  <si>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202020810038660000000200001</t>
  </si>
  <si>
    <t>81003866000000</t>
  </si>
  <si>
    <t>81120225173020000150</t>
  </si>
  <si>
    <t>Субсидии бюджетам субъектов Российской Федерации на создание детских технопарков "Кванториум"</t>
  </si>
  <si>
    <t>202020810037660000000200001</t>
  </si>
  <si>
    <t>81003766000000</t>
  </si>
  <si>
    <t>81120225177020000150</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</si>
  <si>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</si>
  <si>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202020810036660000000200001</t>
  </si>
  <si>
    <t>81003666000000</t>
  </si>
  <si>
    <t>81120225187020000150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</si>
  <si>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</si>
  <si>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202020810035660000000200001</t>
  </si>
  <si>
    <t>81003566000000</t>
  </si>
  <si>
    <t>81120225189020000150</t>
  </si>
  <si>
    <t>Субсидии бюджетам субъектов Российской Федерации на создание центров выявления и поддержки одаренных детей</t>
  </si>
  <si>
    <t>202020810034660000000200001</t>
  </si>
  <si>
    <t>81003466000000</t>
  </si>
  <si>
    <t>81120225210020000150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</si>
  <si>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</si>
  <si>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202020810033660000000200001</t>
  </si>
  <si>
    <t>81003366000000</t>
  </si>
  <si>
    <t>81120225219020000150</t>
  </si>
  <si>
    <t>Субсидии бюджетам субъектов Российской Федерации на создание центров цифрового образования детей</t>
  </si>
  <si>
    <t>202020810032660000000200001</t>
  </si>
  <si>
    <t>81003266000000</t>
  </si>
  <si>
    <t>81120225232020000150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</si>
  <si>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</si>
  <si>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202020810031660000000200001</t>
  </si>
  <si>
    <t>81003166000000</t>
  </si>
  <si>
    <t>81120225247020000150</t>
  </si>
  <si>
    <t>Субсидии бюджетам субъектов Российской Федерации на создание мобильных технопарков "Кванториум"</t>
  </si>
  <si>
    <t>202020810030660000000200001</t>
  </si>
  <si>
    <t>81003066000000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</si>
  <si>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</si>
  <si>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</si>
  <si>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202020810029660000000200001</t>
  </si>
  <si>
    <t>81002966000000</t>
  </si>
  <si>
    <t>81120225255020000150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</si>
  <si>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</si>
  <si>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202020810028660000000200001</t>
  </si>
  <si>
    <t>81002866000000</t>
  </si>
  <si>
    <t>81120225256020000150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</si>
  <si>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</si>
  <si>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202020848001660000000200001</t>
  </si>
  <si>
    <t>84800166000000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</si>
  <si>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</si>
  <si>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</si>
  <si>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202020810027660000000200001</t>
  </si>
  <si>
    <t>81002766000000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</si>
  <si>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</si>
  <si>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</si>
  <si>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202020810026660000000200001</t>
  </si>
  <si>
    <t>81002666000000</t>
  </si>
  <si>
    <t>81120225537020000150</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</si>
  <si>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</si>
  <si>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202020829014660000000200001</t>
  </si>
  <si>
    <t>82901466000000</t>
  </si>
  <si>
    <t>81120235260020000150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</si>
  <si>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</si>
  <si>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202020844002660000000200001</t>
  </si>
  <si>
    <t>84400266000000</t>
  </si>
  <si>
    <t>81120245303020000150</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</si>
  <si>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</si>
  <si>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202020811046660000000200001</t>
  </si>
  <si>
    <t>81104666000000</t>
  </si>
  <si>
    <t>81220225113020000150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</si>
  <si>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</si>
  <si>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202020811045660000000200001</t>
  </si>
  <si>
    <t>81104566000000</t>
  </si>
  <si>
    <t>81220225243020000150</t>
  </si>
  <si>
    <t>Субсидии бюджетам субъектов Российской Федерации на строительство и реконструкцию (модернизацию) объектов питьевого водоснабжения</t>
  </si>
  <si>
    <t>202020811044660000000200001</t>
  </si>
  <si>
    <t>81104466000000</t>
  </si>
  <si>
    <t>81220225555020000150</t>
  </si>
  <si>
    <t>Субсидии бюджетам субъектов Российской Федерации на реализацию программ формирования современной городской среды</t>
  </si>
  <si>
    <t>202020817003660000000200001</t>
  </si>
  <si>
    <t>81700366000000</t>
  </si>
  <si>
    <t>81220227227020000150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</si>
  <si>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</si>
  <si>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202020845001660000000200001</t>
  </si>
  <si>
    <t>84500166000000</t>
  </si>
  <si>
    <t>81220245424020000150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</si>
  <si>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</si>
  <si>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203020141001660000000200001</t>
  </si>
  <si>
    <t>14100166000000</t>
  </si>
  <si>
    <t>81220302040020000150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</si>
  <si>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</si>
  <si>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202020822015660000000200001</t>
  </si>
  <si>
    <t>82201566000000</t>
  </si>
  <si>
    <t>81420235469020000150</t>
  </si>
  <si>
    <t>Субвенции бюджетам субъектов Российской Федерации на проведение Всероссийской переписи населения 2020 года</t>
  </si>
  <si>
    <t>202020806048660000000200001</t>
  </si>
  <si>
    <t>80604866000000</t>
  </si>
  <si>
    <t>81720225516020000150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</si>
  <si>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</si>
  <si>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202020827016660000000200001</t>
  </si>
  <si>
    <t>82701666000000</t>
  </si>
  <si>
    <t>81720235118020000150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</si>
  <si>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</si>
  <si>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202020837014660000000200001</t>
  </si>
  <si>
    <t>83701466000000</t>
  </si>
  <si>
    <t>81820245296020000150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</si>
  <si>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</si>
  <si>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202020807047660000000200001</t>
  </si>
  <si>
    <t>80704766000000</t>
  </si>
  <si>
    <t>81920225251020000150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</si>
  <si>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</si>
  <si>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202020831020660000000200001</t>
  </si>
  <si>
    <t>83102066000000</t>
  </si>
  <si>
    <t>82020235129020000150</t>
  </si>
  <si>
    <t>Субвенции бюджетам субъектов Российской Федерации на осуществление отдельных полномочий в области лесных отношений</t>
  </si>
  <si>
    <t>202020831019660000000200001</t>
  </si>
  <si>
    <t>83101966000000</t>
  </si>
  <si>
    <t>82020235429020000150</t>
  </si>
  <si>
    <t>Субвенции бюджетам субъектов Российской Федерации на увеличение площади лесовосстановления</t>
  </si>
  <si>
    <t>202020831018660000000200001</t>
  </si>
  <si>
    <t>83101866000000</t>
  </si>
  <si>
    <t>82020235430020000150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</si>
  <si>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</si>
  <si>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202020831017660000000200001</t>
  </si>
  <si>
    <t>83101766000000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</si>
  <si>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</si>
  <si>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</si>
  <si>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202020815060660000000200001</t>
  </si>
  <si>
    <t>81506066000000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</si>
  <si>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</si>
  <si>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</si>
  <si>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202020808059660000000200001</t>
  </si>
  <si>
    <t>80805966000000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</si>
  <si>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</si>
  <si>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</si>
  <si>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202020808058660000000200001</t>
  </si>
  <si>
    <t>80805866000000</t>
  </si>
  <si>
    <t>83020225291020000150</t>
  </si>
  <si>
    <t>Субсидии бюджетам субъектов Российской Федерации на повышение эффективности службы занятости</t>
  </si>
  <si>
    <t>202020808057660000000200001</t>
  </si>
  <si>
    <t>80805766000000</t>
  </si>
  <si>
    <t>83020225294020000150</t>
  </si>
  <si>
    <t>Субсидии бюджетам субъектов Российской Федерации на организацию профессионального обучения и дополнительного профессионального образования граждан в возрасте 50-ти лет и старше</t>
  </si>
  <si>
    <t>202020808056660000000200001</t>
  </si>
  <si>
    <t>80805666000000</t>
  </si>
  <si>
    <t>83020225461020000150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</si>
  <si>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</si>
  <si>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202020808055660000000200001</t>
  </si>
  <si>
    <t>80805566000000</t>
  </si>
  <si>
    <t>83020225569020000150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</si>
  <si>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</si>
  <si>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202020828022660000000200001</t>
  </si>
  <si>
    <t>82802266000000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</si>
  <si>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</si>
  <si>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</si>
  <si>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202020854001660000000200001</t>
  </si>
  <si>
    <t>85400166000000</t>
  </si>
  <si>
    <t>83020249001020000150</t>
  </si>
  <si>
    <t>202020809051660000000200001</t>
  </si>
  <si>
    <t>80905166000000</t>
  </si>
  <si>
    <t>83520225008020000150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</si>
  <si>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</si>
  <si>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202020809050660000000200001</t>
  </si>
  <si>
    <t>80905066000000</t>
  </si>
  <si>
    <t>83520225028020000150</t>
  </si>
  <si>
    <t>Субсидии бюджетам субъектов Российской Федерации на поддержку региональных проектов в сфере информационных технологий</t>
  </si>
  <si>
    <t>202020814049660000000200001</t>
  </si>
  <si>
    <t>81404966000000</t>
  </si>
  <si>
    <t>83820225527020000150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</si>
  <si>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</si>
  <si>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Департамент инвестиционного развития Смоленской области</t>
  </si>
  <si>
    <t>202020842001660000000200001</t>
  </si>
  <si>
    <t>84200166000000</t>
  </si>
  <si>
    <t>83820229001020000150</t>
  </si>
  <si>
    <t>Субсидии бюджетам субъектов Российской Федерации за счет средств резервного фонда Правительства Российской Федерации</t>
  </si>
  <si>
    <t>202020830021660000000200001</t>
  </si>
  <si>
    <t>83002166000000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</si>
  <si>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</si>
  <si>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</si>
  <si>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202020813054660000000200001</t>
  </si>
  <si>
    <t>81305466000000</t>
  </si>
  <si>
    <t>84920225081020000150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</si>
  <si>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</si>
  <si>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202020813053660000000200001</t>
  </si>
  <si>
    <t>81305366000000</t>
  </si>
  <si>
    <t>84920225228020000150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</si>
  <si>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</si>
  <si>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202020813052660000000200001</t>
  </si>
  <si>
    <t>81305266000000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</si>
  <si>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</si>
  <si>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</si>
  <si>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202020819004660000000200001</t>
  </si>
  <si>
    <t>81900466000000</t>
  </si>
  <si>
    <t>84920227139020000150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</si>
  <si>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</si>
  <si>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Итого по безвозмездным поступлениям:</t>
  </si>
  <si>
    <t>ВСЕГО:</t>
  </si>
  <si>
    <t>Итого по налоговым и неналоговым доходам:</t>
  </si>
  <si>
    <t>Реестр источников доходов областного бюджета на 2020 год (в редакции областного закона от 26.11.2020 № 159-з "О внесении изменений в областной закон от 19.12.2020 № 130-з "Об областном бюджете на 2020 год и на плановый период 2021 и 2022 годов") по состоянию на 26.11.2020</t>
  </si>
  <si>
    <t>Показатели кассовых поступлений в текущем году (по состоянию на дату 26 ноября 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</si>
</sst>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16" x14ac:knownFonts="1">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
      <b/>
      <sz val="10"/>
      <color rgb="FF000000"/>
      <name val="Arial"/>
      <family val="2"/>
      <charset val="204"/>
    </font>
    <font>
      <sz val="10"/>
      <color rgb="FF000000"/>
      <name val="Arial"/>
      <family val="2"/>
      <charset val="204"/>
    </font>
    <font>
      <b/>
      <sz val="11"/>
      <name val="Calibri"/>
      <family val="2"/>
      <scheme val="minor"/>
    </font>
    <font>
      <b/>
      <sz val="14"/>
      <color rgb="FF000000"/>
      <name val="Arial"/>
      <family val="2"/>
      <charset val="204"/>
    </font>
    <font>
      <sz val="10"/>
      <name val="Arial"/>
      <family val="2"/>
      <charset val="204"/>
    </font>
    <font>
      <b/>
      <sz val="10"/>
      <name val="Arial"/>
      <family val="2"/>
      <charset val="204"/>
    </font>
    <font>
      <b/>
      <sz val="11"/>
      <name val="Calibri"/>
      <family val="2"/>
      <charset val="204"/>
      <scheme val="minor"/>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theme="0" tint="-0.249977111117893"/>
        <bgColor indexed="64"/>
      </patternFill>
    </fill>
    <fill>
      <patternFill patternType="solid">
        <fgColor theme="0" tint="-0.34998626667073579"/>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
    <xf numFmtId="0" fontId="0" fillId="0" borderId="0"/>
    <xf numFmtId="0" fontId="1" fillId="0" borderId="3"/>
    <xf numFmtId="0" fontId="2" fillId="0" borderId="3">
      <alignment horizontal="center" vertical="center" wrapText="1"/>
    </xf>
    <xf numFmtId="0" fontId="3" fillId="0" borderId="3">
      <alignment horizontal="center" wrapText="1"/>
    </xf>
    <xf numFmtId="0" fontId="3" fillId="0" borderId="3"/>
    <xf numFmtId="0" fontId="3" fillId="0" borderId="3">
      <alignment horizontal="center"/>
    </xf>
    <xf numFmtId="49" fontId="3" fillId="0" borderId="3"/>
    <xf numFmtId="0" fontId="3" fillId="0" borderId="3">
      <alignment horizontal="right" wrapText="1"/>
    </xf>
    <xf numFmtId="1" fontId="3" fillId="0" borderId="3">
      <alignment horizontal="center" shrinkToFit="1"/>
    </xf>
    <xf numFmtId="0" fontId="4" fillId="0" borderId="3">
      <alignment horizontal="center" vertical="center"/>
    </xf>
    <xf numFmtId="49" fontId="3" fillId="0" borderId="3">
      <alignment horizontal="center" shrinkToFit="1"/>
    </xf>
    <xf numFmtId="0" fontId="3" fillId="0" borderId="3">
      <alignment horizontal="center" vertical="center" wrapText="1"/>
    </xf>
    <xf numFmtId="49" fontId="3" fillId="0" borderId="3">
      <alignment horizontal="left" wrapText="1"/>
    </xf>
    <xf numFmtId="0" fontId="3" fillId="0" borderId="4">
      <alignment horizontal="left" vertical="center" wrapText="1"/>
    </xf>
    <xf numFmtId="0" fontId="3" fillId="0" borderId="5">
      <alignment horizontal="left" vertical="center" wrapText="1"/>
    </xf>
    <xf numFmtId="49" fontId="3" fillId="2" borderId="3">
      <alignment horizontal="left"/>
    </xf>
    <xf numFmtId="0" fontId="3" fillId="2" borderId="3">
      <alignment wrapText="1"/>
    </xf>
    <xf numFmtId="49" fontId="3" fillId="2" borderId="3">
      <alignment horizontal="left" wrapText="1"/>
    </xf>
    <xf numFmtId="0" fontId="3" fillId="2" borderId="6">
      <alignment horizontal="center"/>
    </xf>
    <xf numFmtId="0" fontId="3" fillId="0" borderId="6">
      <alignment vertical="center" wrapText="1"/>
    </xf>
    <xf numFmtId="49" fontId="3" fillId="0" borderId="6"/>
    <xf numFmtId="0" fontId="3" fillId="0" borderId="6">
      <alignment horizontal="right" wrapText="1"/>
    </xf>
    <xf numFmtId="49" fontId="3" fillId="0" borderId="3">
      <alignment horizontal="center"/>
    </xf>
    <xf numFmtId="49" fontId="3" fillId="0" borderId="3">
      <alignment horizontal="center" vertical="center" wrapText="1"/>
    </xf>
    <xf numFmtId="0" fontId="3" fillId="0" borderId="3">
      <alignment vertical="center"/>
    </xf>
    <xf numFmtId="49" fontId="4" fillId="0" borderId="3">
      <alignment vertical="center"/>
    </xf>
    <xf numFmtId="49" fontId="4" fillId="0" borderId="3">
      <alignment horizontal="center" vertical="center"/>
    </xf>
    <xf numFmtId="0" fontId="3" fillId="0" borderId="3">
      <alignment horizontal="right" vertical="center"/>
    </xf>
    <xf numFmtId="0" fontId="1" fillId="0" borderId="7">
      <alignment horizontal="center" vertical="center"/>
    </xf>
    <xf numFmtId="0" fontId="3" fillId="0" borderId="8">
      <alignment horizontal="center" vertical="center" wrapText="1"/>
    </xf>
    <xf numFmtId="0" fontId="3" fillId="0" borderId="7">
      <alignment horizontal="center" vertical="center" wrapText="1"/>
    </xf>
    <xf numFmtId="0" fontId="3" fillId="0" borderId="9">
      <alignment horizontal="center" vertical="center" wrapText="1"/>
    </xf>
    <xf numFmtId="0" fontId="1" fillId="0" borderId="7">
      <alignment horizontal="center"/>
    </xf>
    <xf numFmtId="1" fontId="5" fillId="0" borderId="7">
      <alignment horizontal="center" vertical="center" shrinkToFit="1"/>
    </xf>
    <xf numFmtId="1" fontId="3" fillId="0" borderId="8">
      <alignment horizontal="center" vertical="center" shrinkToFit="1"/>
    </xf>
    <xf numFmtId="1" fontId="3" fillId="0" borderId="7">
      <alignment horizontal="center" vertical="center" wrapText="1"/>
    </xf>
    <xf numFmtId="1" fontId="3" fillId="0" borderId="7">
      <alignment horizontal="center" vertical="center" shrinkToFit="1"/>
    </xf>
    <xf numFmtId="0" fontId="3" fillId="0" borderId="7">
      <alignment vertical="center" wrapText="1"/>
    </xf>
    <xf numFmtId="4" fontId="3" fillId="0" borderId="7">
      <alignment horizontal="right" vertical="center" shrinkToFit="1"/>
    </xf>
    <xf numFmtId="0" fontId="1" fillId="0" borderId="6"/>
    <xf numFmtId="0" fontId="3" fillId="0" borderId="6">
      <alignment horizontal="right"/>
    </xf>
    <xf numFmtId="49" fontId="3" fillId="0" borderId="7">
      <alignment horizontal="center"/>
    </xf>
    <xf numFmtId="0" fontId="3" fillId="0" borderId="3">
      <alignment horizontal="left"/>
    </xf>
    <xf numFmtId="49" fontId="3" fillId="0" borderId="4">
      <alignment horizontal="center" vertical="center" wrapText="1"/>
    </xf>
    <xf numFmtId="164" fontId="3" fillId="0" borderId="4">
      <alignment horizontal="center" vertical="center" wrapText="1"/>
    </xf>
    <xf numFmtId="0" fontId="3" fillId="0" borderId="3">
      <alignment horizontal="left" vertical="top"/>
    </xf>
    <xf numFmtId="49" fontId="3" fillId="0" borderId="3">
      <alignment horizontal="center" vertical="center"/>
    </xf>
    <xf numFmtId="0" fontId="3" fillId="0" borderId="6">
      <alignment horizontal="center" vertical="center" wrapText="1"/>
    </xf>
    <xf numFmtId="49" fontId="3" fillId="0" borderId="6">
      <alignment horizontal="center" vertical="center" wrapText="1"/>
    </xf>
    <xf numFmtId="164" fontId="3" fillId="0" borderId="3">
      <alignment horizontal="center" vertical="center" wrapText="1"/>
    </xf>
    <xf numFmtId="0" fontId="8" fillId="0" borderId="0"/>
    <xf numFmtId="0" fontId="8" fillId="0" borderId="0"/>
    <xf numFmtId="0" fontId="8" fillId="0" borderId="0"/>
    <xf numFmtId="0" fontId="6" fillId="0" borderId="3"/>
    <xf numFmtId="0" fontId="6" fillId="0" borderId="3"/>
    <xf numFmtId="0" fontId="7" fillId="3" borderId="3"/>
    <xf numFmtId="0" fontId="6" fillId="0" borderId="3"/>
    <xf numFmtId="0" fontId="7" fillId="0" borderId="3"/>
    <xf numFmtId="49" fontId="3" fillId="0" borderId="4">
      <alignment horizontal="center" vertical="center"/>
    </xf>
  </cellStyleXfs>
  <cellXfs count="94">
    <xf numFmtId="0" fontId="0" fillId="0" borderId="0" xfId="0"/>
    <xf numFmtId="0" fontId="0" fillId="0" borderId="0" xfId="0" applyProtection="1">
      <protection locked="0"/>
    </xf>
    <xf numFmtId="0" fontId="1" fillId="0" borderId="3" xfId="1" applyNumberFormat="1" applyProtection="1"/>
    <xf numFmtId="0" fontId="3" fillId="0" borderId="3" xfId="3" applyNumberFormat="1" applyProtection="1">
      <alignment horizontal="center" wrapText="1"/>
    </xf>
    <xf numFmtId="0" fontId="3" fillId="0" borderId="3" xfId="4" applyNumberFormat="1" applyProtection="1"/>
    <xf numFmtId="0" fontId="3" fillId="0" borderId="3" xfId="7" applyNumberFormat="1" applyProtection="1">
      <alignment horizontal="right" wrapText="1"/>
    </xf>
    <xf numFmtId="1" fontId="3" fillId="0" borderId="3" xfId="8" applyNumberFormat="1" applyProtection="1">
      <alignment horizontal="center" shrinkToFit="1"/>
    </xf>
    <xf numFmtId="0" fontId="3" fillId="0" borderId="3" xfId="24" applyNumberFormat="1" applyProtection="1">
      <alignment vertical="center"/>
    </xf>
    <xf numFmtId="49" fontId="4" fillId="0" borderId="3" xfId="25" applyNumberFormat="1" applyProtection="1">
      <alignment vertical="center"/>
    </xf>
    <xf numFmtId="49" fontId="4" fillId="0" borderId="3" xfId="26" applyNumberFormat="1" applyProtection="1">
      <alignment horizontal="center" vertical="center"/>
    </xf>
    <xf numFmtId="0" fontId="3" fillId="0" borderId="3" xfId="27" applyNumberFormat="1" applyProtection="1">
      <alignment horizontal="right" vertical="center"/>
    </xf>
    <xf numFmtId="0" fontId="1" fillId="0" borderId="7" xfId="32" applyNumberFormat="1" applyProtection="1">
      <alignment horizontal="center"/>
    </xf>
    <xf numFmtId="1" fontId="5" fillId="0" borderId="7" xfId="33" applyNumberFormat="1" applyProtection="1">
      <alignment horizontal="center" vertical="center" shrinkToFit="1"/>
    </xf>
    <xf numFmtId="1" fontId="3" fillId="0" borderId="8" xfId="34" applyNumberFormat="1" applyProtection="1">
      <alignment horizontal="center" vertical="center" shrinkToFit="1"/>
    </xf>
    <xf numFmtId="0" fontId="3" fillId="0" borderId="7" xfId="37" applyNumberFormat="1" applyProtection="1">
      <alignment vertical="center" wrapText="1"/>
    </xf>
    <xf numFmtId="4" fontId="3" fillId="0" borderId="7" xfId="38" applyNumberFormat="1" applyProtection="1">
      <alignment horizontal="right" vertical="center" shrinkToFit="1"/>
    </xf>
    <xf numFmtId="0" fontId="3" fillId="0" borderId="7" xfId="30" applyNumberFormat="1" applyProtection="1">
      <alignment horizontal="center" vertical="center" wrapText="1"/>
    </xf>
    <xf numFmtId="0" fontId="3" fillId="0" borderId="8" xfId="29" applyNumberFormat="1" applyProtection="1">
      <alignment horizontal="center" vertical="center" wrapText="1"/>
    </xf>
    <xf numFmtId="4" fontId="9" fillId="0" borderId="3" xfId="26" applyNumberFormat="1" applyFont="1" applyProtection="1">
      <alignment horizontal="center" vertical="center"/>
    </xf>
    <xf numFmtId="49" fontId="4" fillId="0" borderId="3" xfId="26" applyNumberFormat="1" applyAlignment="1" applyProtection="1">
      <alignment horizontal="center" vertical="center" wrapText="1"/>
    </xf>
    <xf numFmtId="0" fontId="3" fillId="0" borderId="7" xfId="30" applyNumberFormat="1" applyAlignment="1" applyProtection="1">
      <alignment horizontal="center" vertical="center" wrapText="1"/>
    </xf>
    <xf numFmtId="0" fontId="3" fillId="0" borderId="7" xfId="37" applyNumberFormat="1" applyAlignment="1" applyProtection="1">
      <alignment vertical="center" wrapText="1"/>
    </xf>
    <xf numFmtId="0" fontId="0" fillId="0" borderId="0" xfId="0" applyAlignment="1" applyProtection="1">
      <alignment wrapText="1"/>
      <protection locked="0"/>
    </xf>
    <xf numFmtId="4" fontId="9" fillId="0" borderId="3" xfId="26" applyNumberFormat="1" applyFont="1" applyFill="1" applyProtection="1">
      <alignment horizontal="center" vertical="center"/>
    </xf>
    <xf numFmtId="0" fontId="3" fillId="0" borderId="7" xfId="30" applyNumberFormat="1" applyFill="1" applyProtection="1">
      <alignment horizontal="center" vertical="center" wrapText="1"/>
    </xf>
    <xf numFmtId="4" fontId="3" fillId="0" borderId="7" xfId="38" applyNumberFormat="1" applyFill="1" applyProtection="1">
      <alignment horizontal="right" vertical="center" shrinkToFit="1"/>
    </xf>
    <xf numFmtId="0" fontId="0" fillId="0" borderId="0" xfId="0" applyFill="1" applyProtection="1">
      <protection locked="0"/>
    </xf>
    <xf numFmtId="0" fontId="10" fillId="0" borderId="7" xfId="37" applyNumberFormat="1" applyFont="1" applyAlignment="1" applyProtection="1">
      <alignment vertical="center" wrapText="1"/>
    </xf>
    <xf numFmtId="4" fontId="9" fillId="4" borderId="7" xfId="38" applyNumberFormat="1" applyFont="1" applyFill="1" applyProtection="1">
      <alignment horizontal="right" vertical="center" shrinkToFit="1"/>
    </xf>
    <xf numFmtId="0" fontId="11" fillId="0" borderId="0" xfId="0" applyFont="1" applyProtection="1">
      <protection locked="0"/>
    </xf>
    <xf numFmtId="0" fontId="9" fillId="4" borderId="12" xfId="40" applyNumberFormat="1" applyFont="1" applyFill="1" applyBorder="1" applyProtection="1">
      <alignment horizontal="right"/>
    </xf>
    <xf numFmtId="0" fontId="9" fillId="4" borderId="12" xfId="40" applyNumberFormat="1" applyFont="1" applyFill="1" applyBorder="1" applyAlignment="1" applyProtection="1">
      <alignment horizontal="right" wrapText="1"/>
    </xf>
    <xf numFmtId="0" fontId="9" fillId="4" borderId="11" xfId="40" applyNumberFormat="1" applyFont="1" applyFill="1" applyBorder="1" applyProtection="1">
      <alignment horizontal="right"/>
    </xf>
    <xf numFmtId="165" fontId="3" fillId="0" borderId="7" xfId="36" applyNumberFormat="1" applyProtection="1">
      <alignment horizontal="center" vertical="center" shrinkToFit="1"/>
    </xf>
    <xf numFmtId="1" fontId="5" fillId="4" borderId="7" xfId="33" applyNumberFormat="1" applyFill="1" applyProtection="1">
      <alignment horizontal="center" vertical="center" shrinkToFit="1"/>
    </xf>
    <xf numFmtId="165" fontId="3" fillId="4" borderId="7" xfId="36" applyNumberFormat="1" applyFill="1" applyProtection="1">
      <alignment horizontal="center" vertical="center" shrinkToFit="1"/>
    </xf>
    <xf numFmtId="0" fontId="10" fillId="0" borderId="7" xfId="30" applyNumberFormat="1" applyFont="1" applyProtection="1">
      <alignment horizontal="center" vertical="center" wrapText="1"/>
    </xf>
    <xf numFmtId="0" fontId="10" fillId="0" borderId="9" xfId="31" applyNumberFormat="1" applyFont="1" applyProtection="1">
      <alignment horizontal="center" vertical="center" wrapText="1"/>
    </xf>
    <xf numFmtId="0" fontId="3" fillId="0" borderId="7" xfId="37" applyNumberFormat="1" applyAlignment="1" applyProtection="1">
      <alignment vertical="top" wrapText="1"/>
    </xf>
    <xf numFmtId="4" fontId="13" fillId="0" borderId="7" xfId="38" applyNumberFormat="1" applyFont="1" applyFill="1" applyProtection="1">
      <alignment horizontal="right" vertical="center" shrinkToFit="1"/>
    </xf>
    <xf numFmtId="0" fontId="8" fillId="0" borderId="0" xfId="0" applyFont="1" applyProtection="1">
      <protection locked="0"/>
    </xf>
    <xf numFmtId="1" fontId="3" fillId="0" borderId="14" xfId="34" applyNumberFormat="1" applyBorder="1" applyProtection="1">
      <alignment horizontal="center" vertical="center" shrinkToFit="1"/>
    </xf>
    <xf numFmtId="0" fontId="3" fillId="0" borderId="9" xfId="37" applyNumberFormat="1" applyBorder="1" applyProtection="1">
      <alignment vertical="center" wrapText="1"/>
    </xf>
    <xf numFmtId="4" fontId="3" fillId="0" borderId="9" xfId="38" applyNumberFormat="1" applyFill="1" applyBorder="1" applyProtection="1">
      <alignment horizontal="right" vertical="center" shrinkToFit="1"/>
    </xf>
    <xf numFmtId="4" fontId="13" fillId="0" borderId="9" xfId="38" applyNumberFormat="1" applyFont="1" applyFill="1" applyBorder="1" applyProtection="1">
      <alignment horizontal="right" vertical="center" shrinkToFit="1"/>
    </xf>
    <xf numFmtId="4" fontId="9" fillId="4" borderId="13" xfId="38" applyNumberFormat="1" applyFont="1" applyFill="1" applyBorder="1" applyProtection="1">
      <alignment horizontal="right" vertical="center" shrinkToFit="1"/>
    </xf>
    <xf numFmtId="4" fontId="14" fillId="4" borderId="13" xfId="38" applyNumberFormat="1" applyFont="1" applyFill="1" applyBorder="1" applyProtection="1">
      <alignment horizontal="right" vertical="center" shrinkToFit="1"/>
    </xf>
    <xf numFmtId="4" fontId="15" fillId="5" borderId="13" xfId="0" applyNumberFormat="1" applyFont="1" applyFill="1" applyBorder="1" applyProtection="1">
      <protection locked="0"/>
    </xf>
    <xf numFmtId="0" fontId="15" fillId="0" borderId="0" xfId="0" applyFont="1" applyProtection="1">
      <protection locked="0"/>
    </xf>
    <xf numFmtId="1" fontId="5" fillId="5" borderId="7" xfId="33" applyNumberFormat="1" applyFill="1" applyProtection="1">
      <alignment horizontal="center" vertical="center" shrinkToFit="1"/>
    </xf>
    <xf numFmtId="165" fontId="3" fillId="5" borderId="7" xfId="36" applyNumberFormat="1" applyFill="1" applyProtection="1">
      <alignment horizontal="center" vertical="center" shrinkToFit="1"/>
    </xf>
    <xf numFmtId="1" fontId="3" fillId="0" borderId="7" xfId="35" applyNumberFormat="1" applyProtection="1">
      <alignment horizontal="center" vertical="center" wrapText="1"/>
    </xf>
    <xf numFmtId="1" fontId="3" fillId="0" borderId="7" xfId="35">
      <alignment horizontal="center" vertical="center" wrapText="1"/>
    </xf>
    <xf numFmtId="49" fontId="3" fillId="0" borderId="7" xfId="36" applyNumberFormat="1" applyProtection="1">
      <alignment horizontal="center" vertical="center" shrinkToFit="1"/>
    </xf>
    <xf numFmtId="49" fontId="3" fillId="0" borderId="7" xfId="36" applyNumberFormat="1">
      <alignment horizontal="center" vertical="center" shrinkToFit="1"/>
    </xf>
    <xf numFmtId="49" fontId="10" fillId="0" borderId="7" xfId="36" applyNumberFormat="1" applyFont="1" applyProtection="1">
      <alignment horizontal="center" vertical="center" shrinkToFit="1"/>
    </xf>
    <xf numFmtId="1" fontId="3" fillId="0" borderId="10" xfId="35" applyNumberFormat="1" applyBorder="1" applyProtection="1">
      <alignment horizontal="center" vertical="center" wrapText="1"/>
    </xf>
    <xf numFmtId="1" fontId="3" fillId="0" borderId="8" xfId="35" applyNumberFormat="1" applyBorder="1" applyProtection="1">
      <alignment horizontal="center" vertical="center" wrapText="1"/>
    </xf>
    <xf numFmtId="49" fontId="3" fillId="0" borderId="10" xfId="36" applyNumberFormat="1" applyBorder="1" applyProtection="1">
      <alignment horizontal="center" vertical="center" shrinkToFit="1"/>
    </xf>
    <xf numFmtId="49" fontId="3" fillId="0" borderId="5" xfId="36" applyNumberFormat="1" applyBorder="1" applyProtection="1">
      <alignment horizontal="center" vertical="center" shrinkToFit="1"/>
    </xf>
    <xf numFmtId="49" fontId="3" fillId="0" borderId="8" xfId="36" applyNumberFormat="1" applyBorder="1" applyProtection="1">
      <alignment horizontal="center" vertical="center" shrinkToFit="1"/>
    </xf>
    <xf numFmtId="0" fontId="3" fillId="0" borderId="7" xfId="30" applyNumberFormat="1" applyProtection="1">
      <alignment horizontal="center" vertical="center" wrapText="1"/>
    </xf>
    <xf numFmtId="0" fontId="3" fillId="0" borderId="7" xfId="30">
      <alignment horizontal="center" vertical="center" wrapText="1"/>
    </xf>
    <xf numFmtId="0" fontId="3" fillId="0" borderId="7" xfId="30" applyNumberFormat="1" applyAlignment="1" applyProtection="1">
      <alignment horizontal="center" vertical="center" wrapText="1"/>
    </xf>
    <xf numFmtId="0" fontId="3" fillId="0" borderId="7" xfId="30" applyAlignment="1">
      <alignment horizontal="center" vertical="center" wrapText="1"/>
    </xf>
    <xf numFmtId="0" fontId="10" fillId="0" borderId="7" xfId="30" applyNumberFormat="1" applyFont="1" applyFill="1" applyProtection="1">
      <alignment horizontal="center" vertical="center" wrapText="1"/>
    </xf>
    <xf numFmtId="0" fontId="3" fillId="0" borderId="7" xfId="30" applyFill="1">
      <alignment horizontal="center" vertical="center" wrapText="1"/>
    </xf>
    <xf numFmtId="0" fontId="3" fillId="0" borderId="1" xfId="30" applyNumberFormat="1" applyFill="1" applyBorder="1" applyProtection="1">
      <alignment horizontal="center" vertical="center" wrapText="1"/>
    </xf>
    <xf numFmtId="0" fontId="3" fillId="0" borderId="2" xfId="30" applyNumberFormat="1" applyFill="1" applyBorder="1" applyProtection="1">
      <alignment horizontal="center" vertical="center" wrapText="1"/>
    </xf>
    <xf numFmtId="0" fontId="10" fillId="0" borderId="7" xfId="30" applyNumberFormat="1" applyFont="1" applyProtection="1">
      <alignment horizontal="center" vertical="center" wrapText="1"/>
    </xf>
    <xf numFmtId="0" fontId="1" fillId="0" borderId="7" xfId="28" applyNumberFormat="1" applyProtection="1">
      <alignment horizontal="center" vertical="center"/>
    </xf>
    <xf numFmtId="0" fontId="1" fillId="0" borderId="7" xfId="28">
      <alignment horizontal="center" vertical="center"/>
    </xf>
    <xf numFmtId="0" fontId="3" fillId="0" borderId="8" xfId="29" applyNumberFormat="1" applyProtection="1">
      <alignment horizontal="center" vertical="center" wrapText="1"/>
    </xf>
    <xf numFmtId="0" fontId="3" fillId="0" borderId="8" xfId="29">
      <alignment horizontal="center" vertical="center" wrapText="1"/>
    </xf>
    <xf numFmtId="0" fontId="12" fillId="0" borderId="3" xfId="2" applyNumberFormat="1" applyFont="1" applyProtection="1">
      <alignment horizontal="center" vertical="center" wrapText="1"/>
    </xf>
    <xf numFmtId="0" fontId="12" fillId="0" borderId="3" xfId="2" applyFont="1">
      <alignment horizontal="center" vertical="center" wrapText="1"/>
    </xf>
    <xf numFmtId="49" fontId="3" fillId="0" borderId="3" xfId="12" applyNumberFormat="1" applyProtection="1">
      <alignment horizontal="left" wrapText="1"/>
    </xf>
    <xf numFmtId="49" fontId="3" fillId="0" borderId="3" xfId="12">
      <alignment horizontal="left" wrapText="1"/>
    </xf>
    <xf numFmtId="0" fontId="3" fillId="0" borderId="4" xfId="13" applyNumberFormat="1" applyProtection="1">
      <alignment horizontal="left" vertical="center" wrapText="1"/>
    </xf>
    <xf numFmtId="0" fontId="3" fillId="0" borderId="4" xfId="13">
      <alignment horizontal="left" vertical="center" wrapText="1"/>
    </xf>
    <xf numFmtId="0" fontId="3" fillId="0" borderId="5" xfId="14" applyNumberFormat="1" applyProtection="1">
      <alignment horizontal="left" vertical="center" wrapText="1"/>
    </xf>
    <xf numFmtId="0" fontId="3" fillId="0" borderId="5" xfId="14">
      <alignment horizontal="left" vertical="center" wrapText="1"/>
    </xf>
    <xf numFmtId="1" fontId="3" fillId="0" borderId="7" xfId="36" applyNumberFormat="1" applyProtection="1">
      <alignment horizontal="center" vertical="center" shrinkToFit="1"/>
    </xf>
    <xf numFmtId="1" fontId="3" fillId="0" borderId="7" xfId="36">
      <alignment horizontal="center" vertical="center" shrinkToFit="1"/>
    </xf>
    <xf numFmtId="1" fontId="3" fillId="0" borderId="9" xfId="35" applyNumberFormat="1" applyBorder="1" applyProtection="1">
      <alignment horizontal="center" vertical="center" wrapText="1"/>
    </xf>
    <xf numFmtId="1" fontId="3" fillId="0" borderId="9" xfId="35" applyBorder="1">
      <alignment horizontal="center" vertical="center" wrapText="1"/>
    </xf>
    <xf numFmtId="1" fontId="3" fillId="0" borderId="9" xfId="36" applyNumberFormat="1" applyBorder="1" applyProtection="1">
      <alignment horizontal="center" vertical="center" shrinkToFit="1"/>
    </xf>
    <xf numFmtId="1" fontId="3" fillId="0" borderId="9" xfId="36" applyBorder="1">
      <alignment horizontal="center" vertical="center" shrinkToFit="1"/>
    </xf>
    <xf numFmtId="0" fontId="9" fillId="4" borderId="15" xfId="40" applyNumberFormat="1" applyFont="1" applyFill="1" applyBorder="1" applyAlignment="1" applyProtection="1">
      <alignment horizontal="right"/>
    </xf>
    <xf numFmtId="0" fontId="9" fillId="4" borderId="12" xfId="40" applyNumberFormat="1" applyFont="1" applyFill="1" applyBorder="1" applyAlignment="1" applyProtection="1">
      <alignment horizontal="right"/>
    </xf>
    <xf numFmtId="0" fontId="9" fillId="4" borderId="11" xfId="40" applyNumberFormat="1" applyFont="1" applyFill="1" applyBorder="1" applyAlignment="1" applyProtection="1">
      <alignment horizontal="right"/>
    </xf>
    <xf numFmtId="0" fontId="15" fillId="5" borderId="16" xfId="0" applyFont="1" applyFill="1" applyBorder="1" applyAlignment="1" applyProtection="1">
      <alignment horizontal="right"/>
      <protection locked="0"/>
    </xf>
    <xf numFmtId="0" fontId="15" fillId="5" borderId="17" xfId="0" applyFont="1" applyFill="1" applyBorder="1" applyAlignment="1" applyProtection="1">
      <alignment horizontal="right"/>
      <protection locked="0"/>
    </xf>
    <xf numFmtId="0" fontId="15" fillId="5" borderId="18" xfId="0" applyFont="1" applyFill="1" applyBorder="1" applyAlignment="1" applyProtection="1">
      <alignment horizontal="right"/>
      <protection locked="0"/>
    </xf>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57"/>
    <cellStyle name="xl35" xfId="40"/>
    <cellStyle name="xl36" xfId="42"/>
    <cellStyle name="xl37" xfId="45"/>
    <cellStyle name="xl38" xfId="15"/>
    <cellStyle name="xl39" xfId="22"/>
    <cellStyle name="xl40" xfId="5"/>
    <cellStyle name="xl41" xfId="16"/>
    <cellStyle name="xl42" xfId="12"/>
    <cellStyle name="xl43" xfId="24"/>
    <cellStyle name="xl44" xfId="35"/>
    <cellStyle name="xl45" xfId="17"/>
    <cellStyle name="xl46" xfId="23"/>
    <cellStyle name="xl47" xfId="25"/>
    <cellStyle name="xl48" xfId="49"/>
    <cellStyle name="xl49" xfId="58"/>
    <cellStyle name="xl50" xfId="46"/>
    <cellStyle name="xl51" xfId="18"/>
    <cellStyle name="xl52" xfId="19"/>
    <cellStyle name="xl53" xfId="44"/>
    <cellStyle name="xl54" xfId="47"/>
    <cellStyle name="xl55" xfId="20"/>
    <cellStyle name="xl56" xfId="26"/>
    <cellStyle name="xl57" xfId="36"/>
    <cellStyle name="xl58" xfId="37"/>
    <cellStyle name="xl59" xfId="43"/>
    <cellStyle name="xl60" xfId="48"/>
    <cellStyle name="xl61" xfId="41"/>
    <cellStyle name="xl62" xfId="38"/>
    <cellStyle name="xl63" xfId="21"/>
    <cellStyle name="xl64" xfId="13"/>
    <cellStyle name="xl65" xfId="14"/>
    <cellStyle name="xl66" xfId="2"/>
    <cellStyle name="xl67" xfId="7"/>
    <cellStyle name="xl68" xfId="3"/>
    <cellStyle name="xl69" xfId="8"/>
    <cellStyle name="xl70" xfId="10"/>
    <cellStyle name="xl71" xfId="27"/>
    <cellStyle name="xl72" xfId="31"/>
    <cellStyle name="xl73" xfId="32"/>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1"/>
  <sheetViews>
    <sheetView tabSelected="1" zoomScaleNormal="100" workbookViewId="0">
      <selection activeCell="P5" sqref="P5:P6"/>
    </sheetView>
  </sheetViews>
  <sheetFormatPr defaultRowHeight="15" x14ac:dyDescent="0.25"/>
  <cols>
    <col min="1" max="1" width="9.140625" style="1" customWidth="1"/>
    <col min="2" max="2" width="31.140625" style="1" customWidth="1"/>
    <col min="3" max="3" width="12" style="1" customWidth="1"/>
    <col min="4" max="4" width="7.28515625" style="1" customWidth="1"/>
    <col min="5" max="5" width="1.85546875" style="1" customWidth="1"/>
    <col min="6" max="6" width="7.140625" style="1" customWidth="1"/>
    <col min="7" max="7" width="1.7109375" style="1" customWidth="1"/>
    <col min="8" max="8" width="5.42578125" style="1" customWidth="1"/>
    <col min="9" max="9" width="5.7109375" style="1" customWidth="1"/>
    <col min="10" max="10" width="1.28515625" style="1" hidden="1" customWidth="1"/>
    <col min="11" max="11" width="2" style="1" hidden="1" customWidth="1"/>
    <col min="12" max="12" width="38.140625" style="22" customWidth="1"/>
    <col min="13" max="13" width="26.7109375" style="1" customWidth="1"/>
    <col min="14" max="14" width="8.5703125" style="1" customWidth="1"/>
    <col min="15" max="16" width="17.28515625" style="26" customWidth="1"/>
    <col min="17" max="19" width="17.28515625" style="1" customWidth="1"/>
    <col min="20" max="20" width="14.28515625" style="1" customWidth="1"/>
    <col min="21" max="16384" width="9.140625" style="1"/>
  </cols>
  <sheetData>
    <row r="1" spans="1:20" ht="60.75" customHeight="1" x14ac:dyDescent="0.25">
      <c r="A1" s="2"/>
      <c r="B1" s="74" t="s">
        <v>1034</v>
      </c>
      <c r="C1" s="75"/>
      <c r="D1" s="75"/>
      <c r="E1" s="75"/>
      <c r="F1" s="75"/>
      <c r="G1" s="75"/>
      <c r="H1" s="75"/>
      <c r="I1" s="75"/>
      <c r="J1" s="75"/>
      <c r="K1" s="75"/>
      <c r="L1" s="75"/>
      <c r="M1" s="75"/>
      <c r="N1" s="75"/>
      <c r="O1" s="75"/>
      <c r="P1" s="75"/>
      <c r="Q1" s="75"/>
      <c r="R1" s="75"/>
      <c r="S1" s="75"/>
      <c r="T1" s="3"/>
    </row>
    <row r="2" spans="1:20" x14ac:dyDescent="0.25">
      <c r="A2" s="76" t="s">
        <v>0</v>
      </c>
      <c r="B2" s="77"/>
      <c r="C2" s="77"/>
      <c r="D2" s="77"/>
      <c r="E2" s="77"/>
      <c r="F2" s="78" t="s">
        <v>1</v>
      </c>
      <c r="G2" s="79"/>
      <c r="H2" s="79"/>
      <c r="I2" s="79"/>
      <c r="J2" s="79"/>
      <c r="K2" s="79"/>
      <c r="L2" s="79"/>
      <c r="M2" s="79"/>
      <c r="N2" s="79"/>
      <c r="O2" s="79"/>
      <c r="P2" s="79"/>
      <c r="Q2" s="79"/>
      <c r="R2" s="79"/>
      <c r="S2" s="5"/>
      <c r="T2" s="6"/>
    </row>
    <row r="3" spans="1:20" x14ac:dyDescent="0.25">
      <c r="A3" s="76" t="s">
        <v>2</v>
      </c>
      <c r="B3" s="77"/>
      <c r="C3" s="77"/>
      <c r="D3" s="77"/>
      <c r="E3" s="77"/>
      <c r="F3" s="80" t="s">
        <v>3</v>
      </c>
      <c r="G3" s="81"/>
      <c r="H3" s="81"/>
      <c r="I3" s="81"/>
      <c r="J3" s="81"/>
      <c r="K3" s="81"/>
      <c r="L3" s="81"/>
      <c r="M3" s="81"/>
      <c r="N3" s="81"/>
      <c r="O3" s="81"/>
      <c r="P3" s="81"/>
      <c r="Q3" s="81"/>
      <c r="R3" s="81"/>
      <c r="S3" s="5"/>
      <c r="T3" s="6"/>
    </row>
    <row r="4" spans="1:20" x14ac:dyDescent="0.25">
      <c r="A4" s="2"/>
      <c r="B4" s="4"/>
      <c r="C4" s="4"/>
      <c r="D4" s="7"/>
      <c r="E4" s="8"/>
      <c r="F4" s="8"/>
      <c r="G4" s="8"/>
      <c r="H4" s="8"/>
      <c r="I4" s="8"/>
      <c r="J4" s="9"/>
      <c r="K4" s="9"/>
      <c r="L4" s="19"/>
      <c r="M4" s="9"/>
      <c r="N4" s="9"/>
      <c r="O4" s="23"/>
      <c r="P4" s="23"/>
      <c r="Q4" s="18"/>
      <c r="R4" s="18"/>
      <c r="S4" s="18"/>
      <c r="T4" s="10" t="s">
        <v>4</v>
      </c>
    </row>
    <row r="5" spans="1:20" x14ac:dyDescent="0.25">
      <c r="A5" s="70" t="s">
        <v>5</v>
      </c>
      <c r="B5" s="72" t="s">
        <v>6</v>
      </c>
      <c r="C5" s="69" t="s">
        <v>539</v>
      </c>
      <c r="D5" s="62"/>
      <c r="E5" s="61" t="s">
        <v>7</v>
      </c>
      <c r="F5" s="62"/>
      <c r="G5" s="62"/>
      <c r="H5" s="62"/>
      <c r="I5" s="62"/>
      <c r="J5" s="62"/>
      <c r="K5" s="62"/>
      <c r="L5" s="63" t="s">
        <v>8</v>
      </c>
      <c r="M5" s="61" t="s">
        <v>9</v>
      </c>
      <c r="N5" s="61" t="s">
        <v>10</v>
      </c>
      <c r="O5" s="65" t="s">
        <v>541</v>
      </c>
      <c r="P5" s="67" t="s">
        <v>1035</v>
      </c>
      <c r="Q5" s="69" t="s">
        <v>542</v>
      </c>
      <c r="R5" s="61" t="s">
        <v>11</v>
      </c>
      <c r="S5" s="62"/>
      <c r="T5" s="62"/>
    </row>
    <row r="6" spans="1:20" ht="75.75" customHeight="1" x14ac:dyDescent="0.25">
      <c r="A6" s="71"/>
      <c r="B6" s="73"/>
      <c r="C6" s="62"/>
      <c r="D6" s="62"/>
      <c r="E6" s="62"/>
      <c r="F6" s="62"/>
      <c r="G6" s="62"/>
      <c r="H6" s="62"/>
      <c r="I6" s="62"/>
      <c r="J6" s="62"/>
      <c r="K6" s="62"/>
      <c r="L6" s="64"/>
      <c r="M6" s="62"/>
      <c r="N6" s="62"/>
      <c r="O6" s="66"/>
      <c r="P6" s="68"/>
      <c r="Q6" s="62"/>
      <c r="R6" s="36" t="s">
        <v>543</v>
      </c>
      <c r="S6" s="36" t="s">
        <v>544</v>
      </c>
      <c r="T6" s="37" t="s">
        <v>545</v>
      </c>
    </row>
    <row r="7" spans="1:20" x14ac:dyDescent="0.25">
      <c r="A7" s="17">
        <v>1</v>
      </c>
      <c r="B7" s="16">
        <v>2</v>
      </c>
      <c r="C7" s="61">
        <v>3</v>
      </c>
      <c r="D7" s="62"/>
      <c r="E7" s="61">
        <v>4</v>
      </c>
      <c r="F7" s="62"/>
      <c r="G7" s="62"/>
      <c r="H7" s="62"/>
      <c r="I7" s="62"/>
      <c r="J7" s="62"/>
      <c r="K7" s="62"/>
      <c r="L7" s="20">
        <v>5</v>
      </c>
      <c r="M7" s="16">
        <v>6</v>
      </c>
      <c r="N7" s="16">
        <v>7</v>
      </c>
      <c r="O7" s="24">
        <v>8</v>
      </c>
      <c r="P7" s="24">
        <v>9</v>
      </c>
      <c r="Q7" s="16">
        <v>10</v>
      </c>
      <c r="R7" s="16">
        <v>11</v>
      </c>
      <c r="S7" s="16">
        <v>12</v>
      </c>
      <c r="T7" s="11">
        <v>13</v>
      </c>
    </row>
    <row r="8" spans="1:20" ht="38.25" x14ac:dyDescent="0.25">
      <c r="A8" s="12">
        <v>1</v>
      </c>
      <c r="B8" s="13" t="s">
        <v>15</v>
      </c>
      <c r="C8" s="51" t="s">
        <v>16</v>
      </c>
      <c r="D8" s="52"/>
      <c r="E8" s="55" t="s">
        <v>12</v>
      </c>
      <c r="F8" s="54"/>
      <c r="G8" s="54"/>
      <c r="H8" s="54"/>
      <c r="I8" s="54"/>
      <c r="J8" s="54"/>
      <c r="K8" s="54"/>
      <c r="L8" s="21" t="s">
        <v>13</v>
      </c>
      <c r="M8" s="14" t="s">
        <v>14</v>
      </c>
      <c r="N8" s="33">
        <v>100</v>
      </c>
      <c r="O8" s="25">
        <v>2394000</v>
      </c>
      <c r="P8" s="25">
        <v>2394000</v>
      </c>
      <c r="Q8" s="15">
        <v>2394000</v>
      </c>
      <c r="R8" s="15">
        <v>2491700</v>
      </c>
      <c r="S8" s="15">
        <v>2590500</v>
      </c>
      <c r="T8" s="15">
        <v>0</v>
      </c>
    </row>
    <row r="9" spans="1:20" ht="38.25" x14ac:dyDescent="0.25">
      <c r="A9" s="12">
        <v>2</v>
      </c>
      <c r="B9" s="13" t="s">
        <v>19</v>
      </c>
      <c r="C9" s="51" t="s">
        <v>20</v>
      </c>
      <c r="D9" s="52"/>
      <c r="E9" s="55" t="s">
        <v>17</v>
      </c>
      <c r="F9" s="54"/>
      <c r="G9" s="54"/>
      <c r="H9" s="54"/>
      <c r="I9" s="54"/>
      <c r="J9" s="54"/>
      <c r="K9" s="54"/>
      <c r="L9" s="21" t="s">
        <v>18</v>
      </c>
      <c r="M9" s="14" t="s">
        <v>14</v>
      </c>
      <c r="N9" s="33">
        <v>101</v>
      </c>
      <c r="O9" s="25">
        <v>4687300</v>
      </c>
      <c r="P9" s="25">
        <f>2243.25+1119667.72</f>
        <v>1121910.97</v>
      </c>
      <c r="Q9" s="15">
        <v>4687300</v>
      </c>
      <c r="R9" s="15">
        <v>4874700</v>
      </c>
      <c r="S9" s="15">
        <v>5069100</v>
      </c>
      <c r="T9" s="15">
        <v>0</v>
      </c>
    </row>
    <row r="10" spans="1:20" ht="38.25" x14ac:dyDescent="0.25">
      <c r="A10" s="12">
        <v>3</v>
      </c>
      <c r="B10" s="13" t="s">
        <v>23</v>
      </c>
      <c r="C10" s="51" t="s">
        <v>24</v>
      </c>
      <c r="D10" s="52"/>
      <c r="E10" s="55" t="s">
        <v>21</v>
      </c>
      <c r="F10" s="54"/>
      <c r="G10" s="54"/>
      <c r="H10" s="54"/>
      <c r="I10" s="54"/>
      <c r="J10" s="54"/>
      <c r="K10" s="54"/>
      <c r="L10" s="21" t="s">
        <v>22</v>
      </c>
      <c r="M10" s="14" t="s">
        <v>14</v>
      </c>
      <c r="N10" s="33">
        <v>102</v>
      </c>
      <c r="O10" s="25">
        <v>8419300</v>
      </c>
      <c r="P10" s="25">
        <f>2694.86+6291847.49</f>
        <v>6294542.3500000006</v>
      </c>
      <c r="Q10" s="15">
        <v>8419300</v>
      </c>
      <c r="R10" s="15">
        <v>8754900</v>
      </c>
      <c r="S10" s="15">
        <v>9106100</v>
      </c>
      <c r="T10" s="15">
        <v>0</v>
      </c>
    </row>
    <row r="11" spans="1:20" ht="38.25" x14ac:dyDescent="0.25">
      <c r="A11" s="12">
        <v>4</v>
      </c>
      <c r="B11" s="13" t="s">
        <v>27</v>
      </c>
      <c r="C11" s="51" t="s">
        <v>28</v>
      </c>
      <c r="D11" s="52"/>
      <c r="E11" s="55" t="s">
        <v>25</v>
      </c>
      <c r="F11" s="54"/>
      <c r="G11" s="54"/>
      <c r="H11" s="54"/>
      <c r="I11" s="54"/>
      <c r="J11" s="54"/>
      <c r="K11" s="54"/>
      <c r="L11" s="21" t="s">
        <v>26</v>
      </c>
      <c r="M11" s="14" t="s">
        <v>14</v>
      </c>
      <c r="N11" s="33">
        <v>103</v>
      </c>
      <c r="O11" s="25">
        <v>3662300</v>
      </c>
      <c r="P11" s="25">
        <v>3662300</v>
      </c>
      <c r="Q11" s="15">
        <v>3662300</v>
      </c>
      <c r="R11" s="15">
        <v>3809700</v>
      </c>
      <c r="S11" s="15">
        <v>3962300</v>
      </c>
      <c r="T11" s="15">
        <v>0</v>
      </c>
    </row>
    <row r="12" spans="1:20" ht="140.25" x14ac:dyDescent="0.25">
      <c r="A12" s="12">
        <v>5</v>
      </c>
      <c r="B12" s="13" t="s">
        <v>29</v>
      </c>
      <c r="C12" s="51" t="s">
        <v>30</v>
      </c>
      <c r="D12" s="52"/>
      <c r="E12" s="53" t="s">
        <v>31</v>
      </c>
      <c r="F12" s="54"/>
      <c r="G12" s="54"/>
      <c r="H12" s="54"/>
      <c r="I12" s="54"/>
      <c r="J12" s="54"/>
      <c r="K12" s="54"/>
      <c r="L12" s="21" t="s">
        <v>32</v>
      </c>
      <c r="M12" s="14" t="s">
        <v>33</v>
      </c>
      <c r="N12" s="33">
        <v>104</v>
      </c>
      <c r="O12" s="25">
        <v>56000</v>
      </c>
      <c r="P12" s="25">
        <v>56000</v>
      </c>
      <c r="Q12" s="15">
        <v>56000</v>
      </c>
      <c r="R12" s="15">
        <v>21000</v>
      </c>
      <c r="S12" s="15">
        <v>22000</v>
      </c>
      <c r="T12" s="15">
        <v>0</v>
      </c>
    </row>
    <row r="13" spans="1:20" ht="216.75" x14ac:dyDescent="0.25">
      <c r="A13" s="12">
        <v>6</v>
      </c>
      <c r="B13" s="13" t="s">
        <v>34</v>
      </c>
      <c r="C13" s="51" t="s">
        <v>35</v>
      </c>
      <c r="D13" s="52"/>
      <c r="E13" s="53" t="s">
        <v>36</v>
      </c>
      <c r="F13" s="54"/>
      <c r="G13" s="54"/>
      <c r="H13" s="54"/>
      <c r="I13" s="54"/>
      <c r="J13" s="54"/>
      <c r="K13" s="54"/>
      <c r="L13" s="21" t="s">
        <v>37</v>
      </c>
      <c r="M13" s="14" t="s">
        <v>38</v>
      </c>
      <c r="N13" s="33">
        <v>105</v>
      </c>
      <c r="O13" s="25">
        <v>556920400</v>
      </c>
      <c r="P13" s="25">
        <v>427498567.97000003</v>
      </c>
      <c r="Q13" s="15">
        <v>556920400</v>
      </c>
      <c r="R13" s="15">
        <v>691809000</v>
      </c>
      <c r="S13" s="15">
        <v>719481300</v>
      </c>
      <c r="T13" s="15">
        <v>0</v>
      </c>
    </row>
    <row r="14" spans="1:20" ht="293.25" x14ac:dyDescent="0.25">
      <c r="A14" s="12">
        <v>7</v>
      </c>
      <c r="B14" s="13" t="s">
        <v>39</v>
      </c>
      <c r="C14" s="51" t="s">
        <v>40</v>
      </c>
      <c r="D14" s="52"/>
      <c r="E14" s="53" t="s">
        <v>41</v>
      </c>
      <c r="F14" s="54"/>
      <c r="G14" s="54"/>
      <c r="H14" s="54"/>
      <c r="I14" s="54"/>
      <c r="J14" s="54"/>
      <c r="K14" s="54"/>
      <c r="L14" s="21" t="s">
        <v>42</v>
      </c>
      <c r="M14" s="14" t="s">
        <v>38</v>
      </c>
      <c r="N14" s="33">
        <v>106</v>
      </c>
      <c r="O14" s="25">
        <v>226925600</v>
      </c>
      <c r="P14" s="25">
        <v>178172584.41</v>
      </c>
      <c r="Q14" s="15">
        <v>226925600</v>
      </c>
      <c r="R14" s="15">
        <v>283222000</v>
      </c>
      <c r="S14" s="15">
        <v>294550900</v>
      </c>
      <c r="T14" s="15">
        <v>0</v>
      </c>
    </row>
    <row r="15" spans="1:20" ht="178.5" x14ac:dyDescent="0.25">
      <c r="A15" s="12">
        <v>8</v>
      </c>
      <c r="B15" s="13" t="s">
        <v>43</v>
      </c>
      <c r="C15" s="51" t="s">
        <v>44</v>
      </c>
      <c r="D15" s="52"/>
      <c r="E15" s="53" t="s">
        <v>45</v>
      </c>
      <c r="F15" s="54"/>
      <c r="G15" s="54"/>
      <c r="H15" s="54"/>
      <c r="I15" s="54"/>
      <c r="J15" s="54"/>
      <c r="K15" s="54"/>
      <c r="L15" s="21" t="s">
        <v>46</v>
      </c>
      <c r="M15" s="14" t="s">
        <v>38</v>
      </c>
      <c r="N15" s="33">
        <v>107</v>
      </c>
      <c r="O15" s="25">
        <v>2000000</v>
      </c>
      <c r="P15" s="25">
        <v>2000000</v>
      </c>
      <c r="Q15" s="15">
        <v>2000000</v>
      </c>
      <c r="R15" s="15">
        <v>2200000</v>
      </c>
      <c r="S15" s="15">
        <v>2300000</v>
      </c>
      <c r="T15" s="15">
        <v>0</v>
      </c>
    </row>
    <row r="16" spans="1:20" ht="140.25" x14ac:dyDescent="0.25">
      <c r="A16" s="12">
        <v>9</v>
      </c>
      <c r="B16" s="13" t="s">
        <v>47</v>
      </c>
      <c r="C16" s="51" t="s">
        <v>48</v>
      </c>
      <c r="D16" s="52"/>
      <c r="E16" s="53" t="s">
        <v>49</v>
      </c>
      <c r="F16" s="54"/>
      <c r="G16" s="54"/>
      <c r="H16" s="54"/>
      <c r="I16" s="54"/>
      <c r="J16" s="54"/>
      <c r="K16" s="54"/>
      <c r="L16" s="27" t="s">
        <v>540</v>
      </c>
      <c r="M16" s="14" t="s">
        <v>38</v>
      </c>
      <c r="N16" s="33">
        <v>108</v>
      </c>
      <c r="O16" s="25">
        <v>100000</v>
      </c>
      <c r="P16" s="25">
        <v>100000</v>
      </c>
      <c r="Q16" s="15">
        <v>100000</v>
      </c>
      <c r="R16" s="15">
        <v>200000</v>
      </c>
      <c r="S16" s="15">
        <v>200000</v>
      </c>
      <c r="T16" s="15">
        <v>0</v>
      </c>
    </row>
    <row r="17" spans="1:20" ht="140.25" x14ac:dyDescent="0.25">
      <c r="A17" s="12">
        <v>10</v>
      </c>
      <c r="B17" s="13" t="s">
        <v>50</v>
      </c>
      <c r="C17" s="51" t="s">
        <v>51</v>
      </c>
      <c r="D17" s="52"/>
      <c r="E17" s="53" t="s">
        <v>52</v>
      </c>
      <c r="F17" s="54"/>
      <c r="G17" s="54"/>
      <c r="H17" s="54"/>
      <c r="I17" s="54"/>
      <c r="J17" s="54"/>
      <c r="K17" s="54"/>
      <c r="L17" s="21" t="s">
        <v>53</v>
      </c>
      <c r="M17" s="14" t="s">
        <v>38</v>
      </c>
      <c r="N17" s="33">
        <v>109</v>
      </c>
      <c r="O17" s="25">
        <v>1800000</v>
      </c>
      <c r="P17" s="25">
        <v>617596.29</v>
      </c>
      <c r="Q17" s="15">
        <v>1800000</v>
      </c>
      <c r="R17" s="15">
        <v>2200000</v>
      </c>
      <c r="S17" s="15">
        <v>2500000</v>
      </c>
      <c r="T17" s="15">
        <v>0</v>
      </c>
    </row>
    <row r="18" spans="1:20" ht="153" x14ac:dyDescent="0.25">
      <c r="A18" s="12">
        <v>11</v>
      </c>
      <c r="B18" s="13" t="s">
        <v>54</v>
      </c>
      <c r="C18" s="51" t="s">
        <v>55</v>
      </c>
      <c r="D18" s="52"/>
      <c r="E18" s="53" t="s">
        <v>56</v>
      </c>
      <c r="F18" s="54"/>
      <c r="G18" s="54"/>
      <c r="H18" s="54"/>
      <c r="I18" s="54"/>
      <c r="J18" s="54"/>
      <c r="K18" s="54"/>
      <c r="L18" s="21" t="s">
        <v>57</v>
      </c>
      <c r="M18" s="14" t="s">
        <v>38</v>
      </c>
      <c r="N18" s="33">
        <v>110</v>
      </c>
      <c r="O18" s="25">
        <v>1873351580.8699999</v>
      </c>
      <c r="P18" s="25">
        <v>1403380177.8099999</v>
      </c>
      <c r="Q18" s="15">
        <v>1873351580.8699999</v>
      </c>
      <c r="R18" s="15">
        <v>1924486693.5899999</v>
      </c>
      <c r="S18" s="15">
        <v>2004636894.8800001</v>
      </c>
      <c r="T18" s="15">
        <v>0</v>
      </c>
    </row>
    <row r="19" spans="1:20" ht="153" x14ac:dyDescent="0.25">
      <c r="A19" s="12">
        <v>12</v>
      </c>
      <c r="B19" s="13" t="s">
        <v>58</v>
      </c>
      <c r="C19" s="51" t="s">
        <v>59</v>
      </c>
      <c r="D19" s="52"/>
      <c r="E19" s="53" t="s">
        <v>60</v>
      </c>
      <c r="F19" s="54"/>
      <c r="G19" s="54"/>
      <c r="H19" s="54"/>
      <c r="I19" s="54"/>
      <c r="J19" s="54"/>
      <c r="K19" s="54"/>
      <c r="L19" s="21" t="s">
        <v>61</v>
      </c>
      <c r="M19" s="14" t="s">
        <v>38</v>
      </c>
      <c r="N19" s="33">
        <v>111</v>
      </c>
      <c r="O19" s="25">
        <v>816843589.13</v>
      </c>
      <c r="P19" s="25">
        <v>611920428.12</v>
      </c>
      <c r="Q19" s="15">
        <v>816843589.13</v>
      </c>
      <c r="R19" s="15">
        <v>1489889279.3699999</v>
      </c>
      <c r="S19" s="15">
        <v>1937006810.02</v>
      </c>
      <c r="T19" s="15">
        <v>0</v>
      </c>
    </row>
    <row r="20" spans="1:20" ht="178.5" x14ac:dyDescent="0.25">
      <c r="A20" s="12">
        <v>13</v>
      </c>
      <c r="B20" s="13" t="s">
        <v>62</v>
      </c>
      <c r="C20" s="51" t="s">
        <v>63</v>
      </c>
      <c r="D20" s="52"/>
      <c r="E20" s="53" t="s">
        <v>64</v>
      </c>
      <c r="F20" s="54"/>
      <c r="G20" s="54"/>
      <c r="H20" s="54"/>
      <c r="I20" s="54"/>
      <c r="J20" s="54"/>
      <c r="K20" s="54"/>
      <c r="L20" s="21" t="s">
        <v>65</v>
      </c>
      <c r="M20" s="14" t="s">
        <v>38</v>
      </c>
      <c r="N20" s="33">
        <v>112</v>
      </c>
      <c r="O20" s="25">
        <v>9649355.9600000009</v>
      </c>
      <c r="P20" s="25">
        <v>9649355.9600000009</v>
      </c>
      <c r="Q20" s="15">
        <v>9649355.9600000009</v>
      </c>
      <c r="R20" s="15">
        <v>9657492.3200000003</v>
      </c>
      <c r="S20" s="15">
        <v>9884022.4600000009</v>
      </c>
      <c r="T20" s="15">
        <v>0</v>
      </c>
    </row>
    <row r="21" spans="1:20" ht="178.5" x14ac:dyDescent="0.25">
      <c r="A21" s="12">
        <v>14</v>
      </c>
      <c r="B21" s="13" t="s">
        <v>66</v>
      </c>
      <c r="C21" s="51" t="s">
        <v>67</v>
      </c>
      <c r="D21" s="52"/>
      <c r="E21" s="53" t="s">
        <v>68</v>
      </c>
      <c r="F21" s="54"/>
      <c r="G21" s="54"/>
      <c r="H21" s="54"/>
      <c r="I21" s="54"/>
      <c r="J21" s="54"/>
      <c r="K21" s="54"/>
      <c r="L21" s="21" t="s">
        <v>69</v>
      </c>
      <c r="M21" s="14" t="s">
        <v>38</v>
      </c>
      <c r="N21" s="33">
        <v>113</v>
      </c>
      <c r="O21" s="25">
        <v>4207440.09</v>
      </c>
      <c r="P21" s="25">
        <v>4207440.09</v>
      </c>
      <c r="Q21" s="15">
        <v>4207440.09</v>
      </c>
      <c r="R21" s="15">
        <v>7476588.0899999999</v>
      </c>
      <c r="S21" s="15">
        <v>9550566.0199999996</v>
      </c>
      <c r="T21" s="15">
        <v>0</v>
      </c>
    </row>
    <row r="22" spans="1:20" ht="153" x14ac:dyDescent="0.25">
      <c r="A22" s="12">
        <v>15</v>
      </c>
      <c r="B22" s="13" t="s">
        <v>70</v>
      </c>
      <c r="C22" s="51" t="s">
        <v>71</v>
      </c>
      <c r="D22" s="52"/>
      <c r="E22" s="53" t="s">
        <v>72</v>
      </c>
      <c r="F22" s="54"/>
      <c r="G22" s="54"/>
      <c r="H22" s="54"/>
      <c r="I22" s="54"/>
      <c r="J22" s="54"/>
      <c r="K22" s="54"/>
      <c r="L22" s="21" t="s">
        <v>73</v>
      </c>
      <c r="M22" s="14" t="s">
        <v>38</v>
      </c>
      <c r="N22" s="33">
        <v>114</v>
      </c>
      <c r="O22" s="25">
        <v>2446949014.9099998</v>
      </c>
      <c r="P22" s="25">
        <v>1887322001.7</v>
      </c>
      <c r="Q22" s="15">
        <v>2446949014.9099998</v>
      </c>
      <c r="R22" s="15">
        <v>2506739724.3699999</v>
      </c>
      <c r="S22" s="15">
        <v>2595205006.8200002</v>
      </c>
      <c r="T22" s="15">
        <v>0</v>
      </c>
    </row>
    <row r="23" spans="1:20" ht="165.75" x14ac:dyDescent="0.25">
      <c r="A23" s="12">
        <v>16</v>
      </c>
      <c r="B23" s="13" t="s">
        <v>74</v>
      </c>
      <c r="C23" s="51" t="s">
        <v>75</v>
      </c>
      <c r="D23" s="52"/>
      <c r="E23" s="53" t="s">
        <v>76</v>
      </c>
      <c r="F23" s="54"/>
      <c r="G23" s="54"/>
      <c r="H23" s="54"/>
      <c r="I23" s="54"/>
      <c r="J23" s="54"/>
      <c r="K23" s="54"/>
      <c r="L23" s="21" t="s">
        <v>77</v>
      </c>
      <c r="M23" s="14" t="s">
        <v>38</v>
      </c>
      <c r="N23" s="33">
        <v>115</v>
      </c>
      <c r="O23" s="25">
        <v>1066951179.3200001</v>
      </c>
      <c r="P23" s="25">
        <v>822935157.13999999</v>
      </c>
      <c r="Q23" s="15">
        <v>1066951179.3200001</v>
      </c>
      <c r="R23" s="15">
        <v>1940654956.95</v>
      </c>
      <c r="S23" s="15">
        <v>2507651028.71</v>
      </c>
      <c r="T23" s="15">
        <v>0</v>
      </c>
    </row>
    <row r="24" spans="1:20" ht="153" x14ac:dyDescent="0.25">
      <c r="A24" s="12">
        <v>17</v>
      </c>
      <c r="B24" s="13" t="s">
        <v>78</v>
      </c>
      <c r="C24" s="51" t="s">
        <v>79</v>
      </c>
      <c r="D24" s="52"/>
      <c r="E24" s="53" t="s">
        <v>80</v>
      </c>
      <c r="F24" s="54"/>
      <c r="G24" s="54"/>
      <c r="H24" s="54"/>
      <c r="I24" s="54"/>
      <c r="J24" s="54"/>
      <c r="K24" s="54"/>
      <c r="L24" s="21" t="s">
        <v>81</v>
      </c>
      <c r="M24" s="14" t="s">
        <v>38</v>
      </c>
      <c r="N24" s="33">
        <v>116</v>
      </c>
      <c r="O24" s="25">
        <v>-241759866.53999999</v>
      </c>
      <c r="P24" s="25">
        <v>-255713076.43000001</v>
      </c>
      <c r="Q24" s="15">
        <v>-241759866.53999999</v>
      </c>
      <c r="R24" s="15">
        <v>-266141242.21000001</v>
      </c>
      <c r="S24" s="15">
        <v>-254435560.53999999</v>
      </c>
      <c r="T24" s="15">
        <v>0</v>
      </c>
    </row>
    <row r="25" spans="1:20" ht="165.75" x14ac:dyDescent="0.25">
      <c r="A25" s="12">
        <v>18</v>
      </c>
      <c r="B25" s="13" t="s">
        <v>82</v>
      </c>
      <c r="C25" s="51" t="s">
        <v>83</v>
      </c>
      <c r="D25" s="52"/>
      <c r="E25" s="53" t="s">
        <v>84</v>
      </c>
      <c r="F25" s="54"/>
      <c r="G25" s="54"/>
      <c r="H25" s="54"/>
      <c r="I25" s="54"/>
      <c r="J25" s="54"/>
      <c r="K25" s="54"/>
      <c r="L25" s="21" t="s">
        <v>85</v>
      </c>
      <c r="M25" s="14" t="s">
        <v>38</v>
      </c>
      <c r="N25" s="33">
        <v>117</v>
      </c>
      <c r="O25" s="25">
        <v>-105415341.73999999</v>
      </c>
      <c r="P25" s="25">
        <v>-111499405.16</v>
      </c>
      <c r="Q25" s="15">
        <v>-105415341.73999999</v>
      </c>
      <c r="R25" s="15">
        <v>-206039867.61000001</v>
      </c>
      <c r="S25" s="15">
        <v>-245851712.47999999</v>
      </c>
      <c r="T25" s="15">
        <v>0</v>
      </c>
    </row>
    <row r="26" spans="1:20" ht="127.5" x14ac:dyDescent="0.25">
      <c r="A26" s="12">
        <v>19</v>
      </c>
      <c r="B26" s="13" t="s">
        <v>86</v>
      </c>
      <c r="C26" s="51" t="s">
        <v>87</v>
      </c>
      <c r="D26" s="52"/>
      <c r="E26" s="53" t="s">
        <v>88</v>
      </c>
      <c r="F26" s="54"/>
      <c r="G26" s="54"/>
      <c r="H26" s="54"/>
      <c r="I26" s="54"/>
      <c r="J26" s="54"/>
      <c r="K26" s="54"/>
      <c r="L26" s="21" t="s">
        <v>89</v>
      </c>
      <c r="M26" s="14" t="s">
        <v>90</v>
      </c>
      <c r="N26" s="33">
        <v>118</v>
      </c>
      <c r="O26" s="25">
        <v>150000</v>
      </c>
      <c r="P26" s="25">
        <v>0</v>
      </c>
      <c r="Q26" s="15">
        <v>150000</v>
      </c>
      <c r="R26" s="15">
        <v>156000</v>
      </c>
      <c r="S26" s="15">
        <v>165000</v>
      </c>
      <c r="T26" s="15">
        <v>0</v>
      </c>
    </row>
    <row r="27" spans="1:20" ht="127.5" x14ac:dyDescent="0.25">
      <c r="A27" s="12">
        <v>20</v>
      </c>
      <c r="B27" s="13" t="s">
        <v>91</v>
      </c>
      <c r="C27" s="51" t="s">
        <v>92</v>
      </c>
      <c r="D27" s="52"/>
      <c r="E27" s="53" t="s">
        <v>93</v>
      </c>
      <c r="F27" s="54"/>
      <c r="G27" s="54"/>
      <c r="H27" s="54"/>
      <c r="I27" s="54"/>
      <c r="J27" s="54"/>
      <c r="K27" s="54"/>
      <c r="L27" s="21" t="s">
        <v>94</v>
      </c>
      <c r="M27" s="14" t="s">
        <v>90</v>
      </c>
      <c r="N27" s="33">
        <v>119</v>
      </c>
      <c r="O27" s="25">
        <v>250000</v>
      </c>
      <c r="P27" s="25">
        <v>250000</v>
      </c>
      <c r="Q27" s="15">
        <v>250000</v>
      </c>
      <c r="R27" s="15">
        <v>260000</v>
      </c>
      <c r="S27" s="15">
        <v>270000</v>
      </c>
      <c r="T27" s="15">
        <v>0</v>
      </c>
    </row>
    <row r="28" spans="1:20" ht="114.75" x14ac:dyDescent="0.25">
      <c r="A28" s="12">
        <v>21</v>
      </c>
      <c r="B28" s="13" t="s">
        <v>95</v>
      </c>
      <c r="C28" s="51" t="s">
        <v>96</v>
      </c>
      <c r="D28" s="52"/>
      <c r="E28" s="53" t="s">
        <v>97</v>
      </c>
      <c r="F28" s="54"/>
      <c r="G28" s="54"/>
      <c r="H28" s="54"/>
      <c r="I28" s="54"/>
      <c r="J28" s="54"/>
      <c r="K28" s="54"/>
      <c r="L28" s="21" t="s">
        <v>98</v>
      </c>
      <c r="M28" s="14" t="s">
        <v>99</v>
      </c>
      <c r="N28" s="33">
        <v>120</v>
      </c>
      <c r="O28" s="25">
        <v>400000</v>
      </c>
      <c r="P28" s="25">
        <v>0</v>
      </c>
      <c r="Q28" s="15">
        <v>400000</v>
      </c>
      <c r="R28" s="15">
        <v>400000</v>
      </c>
      <c r="S28" s="15">
        <v>400000</v>
      </c>
      <c r="T28" s="15">
        <v>0</v>
      </c>
    </row>
    <row r="29" spans="1:20" ht="127.5" x14ac:dyDescent="0.25">
      <c r="A29" s="12">
        <v>22</v>
      </c>
      <c r="B29" s="13" t="s">
        <v>100</v>
      </c>
      <c r="C29" s="51" t="s">
        <v>101</v>
      </c>
      <c r="D29" s="52"/>
      <c r="E29" s="53" t="s">
        <v>102</v>
      </c>
      <c r="F29" s="54"/>
      <c r="G29" s="54"/>
      <c r="H29" s="54"/>
      <c r="I29" s="54"/>
      <c r="J29" s="54"/>
      <c r="K29" s="54"/>
      <c r="L29" s="21" t="s">
        <v>103</v>
      </c>
      <c r="M29" s="14" t="s">
        <v>99</v>
      </c>
      <c r="N29" s="33">
        <v>121</v>
      </c>
      <c r="O29" s="25">
        <v>30000</v>
      </c>
      <c r="P29" s="25">
        <v>0</v>
      </c>
      <c r="Q29" s="15">
        <v>30000</v>
      </c>
      <c r="R29" s="15">
        <v>30000</v>
      </c>
      <c r="S29" s="15">
        <v>30000</v>
      </c>
      <c r="T29" s="15">
        <v>0</v>
      </c>
    </row>
    <row r="30" spans="1:20" ht="63.75" x14ac:dyDescent="0.25">
      <c r="A30" s="12">
        <v>23</v>
      </c>
      <c r="B30" s="13" t="s">
        <v>104</v>
      </c>
      <c r="C30" s="51" t="s">
        <v>105</v>
      </c>
      <c r="D30" s="52"/>
      <c r="E30" s="53" t="s">
        <v>106</v>
      </c>
      <c r="F30" s="54"/>
      <c r="G30" s="54"/>
      <c r="H30" s="54"/>
      <c r="I30" s="54"/>
      <c r="J30" s="54"/>
      <c r="K30" s="54"/>
      <c r="L30" s="21" t="s">
        <v>107</v>
      </c>
      <c r="M30" s="14" t="s">
        <v>108</v>
      </c>
      <c r="N30" s="33">
        <v>122</v>
      </c>
      <c r="O30" s="25">
        <v>6593097293</v>
      </c>
      <c r="P30" s="25">
        <v>6217042734.8800011</v>
      </c>
      <c r="Q30" s="15">
        <v>6593097293</v>
      </c>
      <c r="R30" s="15">
        <v>8641599500</v>
      </c>
      <c r="S30" s="15">
        <v>9141449500</v>
      </c>
      <c r="T30" s="15">
        <v>0</v>
      </c>
    </row>
    <row r="31" spans="1:20" ht="63.75" x14ac:dyDescent="0.25">
      <c r="A31" s="12">
        <v>24</v>
      </c>
      <c r="B31" s="13" t="s">
        <v>109</v>
      </c>
      <c r="C31" s="51" t="s">
        <v>110</v>
      </c>
      <c r="D31" s="52"/>
      <c r="E31" s="53" t="s">
        <v>111</v>
      </c>
      <c r="F31" s="54"/>
      <c r="G31" s="54"/>
      <c r="H31" s="54"/>
      <c r="I31" s="54"/>
      <c r="J31" s="54"/>
      <c r="K31" s="54"/>
      <c r="L31" s="21" t="s">
        <v>112</v>
      </c>
      <c r="M31" s="14" t="s">
        <v>108</v>
      </c>
      <c r="N31" s="33">
        <v>123</v>
      </c>
      <c r="O31" s="25">
        <v>3010000000</v>
      </c>
      <c r="P31" s="25">
        <v>2707927209.9699998</v>
      </c>
      <c r="Q31" s="15">
        <v>3010000000</v>
      </c>
      <c r="R31" s="15">
        <v>2752500500</v>
      </c>
      <c r="S31" s="15">
        <v>3027750500</v>
      </c>
      <c r="T31" s="15">
        <v>0</v>
      </c>
    </row>
    <row r="32" spans="1:20" ht="102" x14ac:dyDescent="0.25">
      <c r="A32" s="12">
        <v>25</v>
      </c>
      <c r="B32" s="13" t="s">
        <v>113</v>
      </c>
      <c r="C32" s="51" t="s">
        <v>114</v>
      </c>
      <c r="D32" s="52"/>
      <c r="E32" s="53" t="s">
        <v>115</v>
      </c>
      <c r="F32" s="54"/>
      <c r="G32" s="54"/>
      <c r="H32" s="54"/>
      <c r="I32" s="54"/>
      <c r="J32" s="54"/>
      <c r="K32" s="54"/>
      <c r="L32" s="21" t="s">
        <v>116</v>
      </c>
      <c r="M32" s="14" t="s">
        <v>108</v>
      </c>
      <c r="N32" s="33">
        <v>124</v>
      </c>
      <c r="O32" s="25">
        <v>10928318300</v>
      </c>
      <c r="P32" s="25">
        <v>9317756318.0799999</v>
      </c>
      <c r="Q32" s="15">
        <v>10928318300</v>
      </c>
      <c r="R32" s="15">
        <v>11365519700</v>
      </c>
      <c r="S32" s="15">
        <v>11808775000</v>
      </c>
      <c r="T32" s="15">
        <v>0</v>
      </c>
    </row>
    <row r="33" spans="1:20" ht="140.25" x14ac:dyDescent="0.25">
      <c r="A33" s="12">
        <v>26</v>
      </c>
      <c r="B33" s="13" t="s">
        <v>117</v>
      </c>
      <c r="C33" s="51" t="s">
        <v>118</v>
      </c>
      <c r="D33" s="52"/>
      <c r="E33" s="53" t="s">
        <v>119</v>
      </c>
      <c r="F33" s="54"/>
      <c r="G33" s="54"/>
      <c r="H33" s="54"/>
      <c r="I33" s="54"/>
      <c r="J33" s="54"/>
      <c r="K33" s="54"/>
      <c r="L33" s="21" t="s">
        <v>120</v>
      </c>
      <c r="M33" s="14" t="s">
        <v>108</v>
      </c>
      <c r="N33" s="33">
        <v>125</v>
      </c>
      <c r="O33" s="25">
        <v>124571500</v>
      </c>
      <c r="P33" s="25">
        <v>118409995.71999998</v>
      </c>
      <c r="Q33" s="15">
        <v>124571500</v>
      </c>
      <c r="R33" s="15">
        <v>129555100</v>
      </c>
      <c r="S33" s="15">
        <v>134607800</v>
      </c>
      <c r="T33" s="15">
        <v>0</v>
      </c>
    </row>
    <row r="34" spans="1:20" ht="63.75" x14ac:dyDescent="0.25">
      <c r="A34" s="12">
        <v>27</v>
      </c>
      <c r="B34" s="13" t="s">
        <v>121</v>
      </c>
      <c r="C34" s="51" t="s">
        <v>122</v>
      </c>
      <c r="D34" s="52"/>
      <c r="E34" s="53" t="s">
        <v>123</v>
      </c>
      <c r="F34" s="54"/>
      <c r="G34" s="54"/>
      <c r="H34" s="54"/>
      <c r="I34" s="54"/>
      <c r="J34" s="54"/>
      <c r="K34" s="54"/>
      <c r="L34" s="21" t="s">
        <v>124</v>
      </c>
      <c r="M34" s="14" t="s">
        <v>108</v>
      </c>
      <c r="N34" s="33">
        <v>126</v>
      </c>
      <c r="O34" s="25">
        <v>271792400</v>
      </c>
      <c r="P34" s="25">
        <v>271792400</v>
      </c>
      <c r="Q34" s="15">
        <v>271792400</v>
      </c>
      <c r="R34" s="15">
        <v>282665800</v>
      </c>
      <c r="S34" s="15">
        <v>293689700</v>
      </c>
      <c r="T34" s="15">
        <v>0</v>
      </c>
    </row>
    <row r="35" spans="1:20" ht="114.75" x14ac:dyDescent="0.25">
      <c r="A35" s="12">
        <v>28</v>
      </c>
      <c r="B35" s="13" t="s">
        <v>125</v>
      </c>
      <c r="C35" s="51" t="s">
        <v>126</v>
      </c>
      <c r="D35" s="52"/>
      <c r="E35" s="53" t="s">
        <v>127</v>
      </c>
      <c r="F35" s="54"/>
      <c r="G35" s="54"/>
      <c r="H35" s="54"/>
      <c r="I35" s="54"/>
      <c r="J35" s="54"/>
      <c r="K35" s="54"/>
      <c r="L35" s="21" t="s">
        <v>128</v>
      </c>
      <c r="M35" s="14" t="s">
        <v>108</v>
      </c>
      <c r="N35" s="33">
        <v>127</v>
      </c>
      <c r="O35" s="25">
        <v>99400300</v>
      </c>
      <c r="P35" s="25">
        <v>58970913.740000002</v>
      </c>
      <c r="Q35" s="15">
        <v>99400300</v>
      </c>
      <c r="R35" s="15">
        <v>99400300</v>
      </c>
      <c r="S35" s="15">
        <v>99400300</v>
      </c>
      <c r="T35" s="15">
        <v>0</v>
      </c>
    </row>
    <row r="36" spans="1:20" ht="25.5" x14ac:dyDescent="0.25">
      <c r="A36" s="12">
        <v>29</v>
      </c>
      <c r="B36" s="13" t="s">
        <v>129</v>
      </c>
      <c r="C36" s="51" t="s">
        <v>130</v>
      </c>
      <c r="D36" s="52"/>
      <c r="E36" s="53" t="s">
        <v>131</v>
      </c>
      <c r="F36" s="54"/>
      <c r="G36" s="54"/>
      <c r="H36" s="54"/>
      <c r="I36" s="54"/>
      <c r="J36" s="54"/>
      <c r="K36" s="54"/>
      <c r="L36" s="21" t="s">
        <v>132</v>
      </c>
      <c r="M36" s="14" t="s">
        <v>108</v>
      </c>
      <c r="N36" s="33">
        <v>128</v>
      </c>
      <c r="O36" s="25">
        <v>574667800</v>
      </c>
      <c r="P36" s="25">
        <v>545196251.75999999</v>
      </c>
      <c r="Q36" s="15">
        <v>574667800</v>
      </c>
      <c r="R36" s="15">
        <v>812153000</v>
      </c>
      <c r="S36" s="15">
        <v>848217600</v>
      </c>
      <c r="T36" s="15">
        <v>0</v>
      </c>
    </row>
    <row r="37" spans="1:20" ht="38.25" x14ac:dyDescent="0.25">
      <c r="A37" s="12">
        <v>30</v>
      </c>
      <c r="B37" s="13" t="s">
        <v>133</v>
      </c>
      <c r="C37" s="51" t="s">
        <v>134</v>
      </c>
      <c r="D37" s="52"/>
      <c r="E37" s="53" t="s">
        <v>135</v>
      </c>
      <c r="F37" s="54"/>
      <c r="G37" s="54"/>
      <c r="H37" s="54"/>
      <c r="I37" s="54"/>
      <c r="J37" s="54"/>
      <c r="K37" s="54"/>
      <c r="L37" s="21" t="s">
        <v>136</v>
      </c>
      <c r="M37" s="14" t="s">
        <v>108</v>
      </c>
      <c r="N37" s="33">
        <v>129</v>
      </c>
      <c r="O37" s="25">
        <v>2842800</v>
      </c>
      <c r="P37" s="25">
        <v>2765222</v>
      </c>
      <c r="Q37" s="15">
        <v>2842800</v>
      </c>
      <c r="R37" s="15">
        <v>0</v>
      </c>
      <c r="S37" s="15">
        <v>0</v>
      </c>
      <c r="T37" s="15">
        <v>0</v>
      </c>
    </row>
    <row r="38" spans="1:20" ht="51" x14ac:dyDescent="0.25">
      <c r="A38" s="12">
        <v>31</v>
      </c>
      <c r="B38" s="13" t="s">
        <v>137</v>
      </c>
      <c r="C38" s="51" t="s">
        <v>138</v>
      </c>
      <c r="D38" s="52"/>
      <c r="E38" s="53" t="s">
        <v>139</v>
      </c>
      <c r="F38" s="54"/>
      <c r="G38" s="54"/>
      <c r="H38" s="54"/>
      <c r="I38" s="54"/>
      <c r="J38" s="54"/>
      <c r="K38" s="54"/>
      <c r="L38" s="21" t="s">
        <v>140</v>
      </c>
      <c r="M38" s="14" t="s">
        <v>108</v>
      </c>
      <c r="N38" s="33">
        <v>130</v>
      </c>
      <c r="O38" s="25">
        <v>824110000</v>
      </c>
      <c r="P38" s="25">
        <v>824110000</v>
      </c>
      <c r="Q38" s="15">
        <v>824110000</v>
      </c>
      <c r="R38" s="15">
        <v>1034502400</v>
      </c>
      <c r="S38" s="15">
        <v>1152542900</v>
      </c>
      <c r="T38" s="15">
        <v>0</v>
      </c>
    </row>
    <row r="39" spans="1:20" ht="89.25" x14ac:dyDescent="0.25">
      <c r="A39" s="12">
        <v>32</v>
      </c>
      <c r="B39" s="13" t="s">
        <v>141</v>
      </c>
      <c r="C39" s="51" t="s">
        <v>142</v>
      </c>
      <c r="D39" s="52"/>
      <c r="E39" s="53" t="s">
        <v>143</v>
      </c>
      <c r="F39" s="54"/>
      <c r="G39" s="54"/>
      <c r="H39" s="54"/>
      <c r="I39" s="54"/>
      <c r="J39" s="54"/>
      <c r="K39" s="54"/>
      <c r="L39" s="21" t="s">
        <v>144</v>
      </c>
      <c r="M39" s="14" t="s">
        <v>108</v>
      </c>
      <c r="N39" s="33">
        <v>131</v>
      </c>
      <c r="O39" s="25">
        <v>716843000</v>
      </c>
      <c r="P39" s="25">
        <v>716843000</v>
      </c>
      <c r="Q39" s="15">
        <v>716843000</v>
      </c>
      <c r="R39" s="15">
        <v>1076726900</v>
      </c>
      <c r="S39" s="15">
        <v>1199585500</v>
      </c>
      <c r="T39" s="15">
        <v>0</v>
      </c>
    </row>
    <row r="40" spans="1:20" ht="25.5" x14ac:dyDescent="0.25">
      <c r="A40" s="12">
        <v>33</v>
      </c>
      <c r="B40" s="13" t="s">
        <v>145</v>
      </c>
      <c r="C40" s="51" t="s">
        <v>146</v>
      </c>
      <c r="D40" s="52"/>
      <c r="E40" s="53" t="s">
        <v>147</v>
      </c>
      <c r="F40" s="54"/>
      <c r="G40" s="54"/>
      <c r="H40" s="54"/>
      <c r="I40" s="54"/>
      <c r="J40" s="54"/>
      <c r="K40" s="54"/>
      <c r="L40" s="21" t="s">
        <v>148</v>
      </c>
      <c r="M40" s="14" t="s">
        <v>108</v>
      </c>
      <c r="N40" s="33">
        <v>132</v>
      </c>
      <c r="O40" s="25">
        <v>402000</v>
      </c>
      <c r="P40" s="25">
        <v>402000</v>
      </c>
      <c r="Q40" s="15">
        <v>402000</v>
      </c>
      <c r="R40" s="15">
        <v>0</v>
      </c>
      <c r="S40" s="15">
        <v>0</v>
      </c>
      <c r="T40" s="15">
        <v>0</v>
      </c>
    </row>
    <row r="41" spans="1:20" ht="38.25" x14ac:dyDescent="0.25">
      <c r="A41" s="12">
        <v>34</v>
      </c>
      <c r="B41" s="13" t="s">
        <v>149</v>
      </c>
      <c r="C41" s="51" t="s">
        <v>150</v>
      </c>
      <c r="D41" s="52"/>
      <c r="E41" s="53" t="s">
        <v>151</v>
      </c>
      <c r="F41" s="54"/>
      <c r="G41" s="54"/>
      <c r="H41" s="54"/>
      <c r="I41" s="54"/>
      <c r="J41" s="54"/>
      <c r="K41" s="54"/>
      <c r="L41" s="21" t="s">
        <v>152</v>
      </c>
      <c r="M41" s="14" t="s">
        <v>108</v>
      </c>
      <c r="N41" s="33">
        <v>133</v>
      </c>
      <c r="O41" s="25">
        <v>3425324000</v>
      </c>
      <c r="P41" s="25">
        <v>3425324000</v>
      </c>
      <c r="Q41" s="15">
        <v>3425324000</v>
      </c>
      <c r="R41" s="15">
        <v>3476108000</v>
      </c>
      <c r="S41" s="15">
        <v>3580391000</v>
      </c>
      <c r="T41" s="15">
        <v>0</v>
      </c>
    </row>
    <row r="42" spans="1:20" ht="38.25" x14ac:dyDescent="0.25">
      <c r="A42" s="12">
        <v>35</v>
      </c>
      <c r="B42" s="13" t="s">
        <v>153</v>
      </c>
      <c r="C42" s="51" t="s">
        <v>154</v>
      </c>
      <c r="D42" s="52"/>
      <c r="E42" s="53" t="s">
        <v>155</v>
      </c>
      <c r="F42" s="54"/>
      <c r="G42" s="54"/>
      <c r="H42" s="54"/>
      <c r="I42" s="54"/>
      <c r="J42" s="54"/>
      <c r="K42" s="54"/>
      <c r="L42" s="21" t="s">
        <v>156</v>
      </c>
      <c r="M42" s="14" t="s">
        <v>108</v>
      </c>
      <c r="N42" s="33">
        <v>134</v>
      </c>
      <c r="O42" s="25">
        <v>604469700</v>
      </c>
      <c r="P42" s="25">
        <v>552723509.74000001</v>
      </c>
      <c r="Q42" s="15">
        <v>604469700</v>
      </c>
      <c r="R42" s="15">
        <v>613431000</v>
      </c>
      <c r="S42" s="15">
        <v>631834200</v>
      </c>
      <c r="T42" s="15">
        <v>0</v>
      </c>
    </row>
    <row r="43" spans="1:20" ht="25.5" x14ac:dyDescent="0.25">
      <c r="A43" s="12">
        <v>36</v>
      </c>
      <c r="B43" s="13" t="s">
        <v>157</v>
      </c>
      <c r="C43" s="51" t="s">
        <v>158</v>
      </c>
      <c r="D43" s="52"/>
      <c r="E43" s="53" t="s">
        <v>159</v>
      </c>
      <c r="F43" s="54"/>
      <c r="G43" s="54"/>
      <c r="H43" s="54"/>
      <c r="I43" s="54"/>
      <c r="J43" s="54"/>
      <c r="K43" s="54"/>
      <c r="L43" s="21" t="s">
        <v>160</v>
      </c>
      <c r="M43" s="14" t="s">
        <v>108</v>
      </c>
      <c r="N43" s="33">
        <v>135</v>
      </c>
      <c r="O43" s="25">
        <v>319800500</v>
      </c>
      <c r="P43" s="25">
        <v>319800500</v>
      </c>
      <c r="Q43" s="15">
        <v>319800500</v>
      </c>
      <c r="R43" s="15">
        <v>333161800</v>
      </c>
      <c r="S43" s="15">
        <v>345530100</v>
      </c>
      <c r="T43" s="15">
        <v>0</v>
      </c>
    </row>
    <row r="44" spans="1:20" ht="25.5" x14ac:dyDescent="0.25">
      <c r="A44" s="12">
        <v>37</v>
      </c>
      <c r="B44" s="13" t="s">
        <v>161</v>
      </c>
      <c r="C44" s="51" t="s">
        <v>162</v>
      </c>
      <c r="D44" s="52"/>
      <c r="E44" s="53" t="s">
        <v>163</v>
      </c>
      <c r="F44" s="54"/>
      <c r="G44" s="54"/>
      <c r="H44" s="54"/>
      <c r="I44" s="54"/>
      <c r="J44" s="54"/>
      <c r="K44" s="54"/>
      <c r="L44" s="21" t="s">
        <v>164</v>
      </c>
      <c r="M44" s="14" t="s">
        <v>108</v>
      </c>
      <c r="N44" s="33">
        <v>136</v>
      </c>
      <c r="O44" s="25">
        <v>751370800</v>
      </c>
      <c r="P44" s="25">
        <v>619503987.46000004</v>
      </c>
      <c r="Q44" s="15">
        <v>751370800</v>
      </c>
      <c r="R44" s="15">
        <v>753428200</v>
      </c>
      <c r="S44" s="15">
        <v>743741900</v>
      </c>
      <c r="T44" s="15">
        <v>0</v>
      </c>
    </row>
    <row r="45" spans="1:20" ht="25.5" x14ac:dyDescent="0.25">
      <c r="A45" s="12">
        <v>38</v>
      </c>
      <c r="B45" s="13" t="s">
        <v>165</v>
      </c>
      <c r="C45" s="51" t="s">
        <v>166</v>
      </c>
      <c r="D45" s="52"/>
      <c r="E45" s="53" t="s">
        <v>167</v>
      </c>
      <c r="F45" s="54"/>
      <c r="G45" s="54"/>
      <c r="H45" s="54"/>
      <c r="I45" s="54"/>
      <c r="J45" s="54"/>
      <c r="K45" s="54"/>
      <c r="L45" s="21" t="s">
        <v>168</v>
      </c>
      <c r="M45" s="14" t="s">
        <v>108</v>
      </c>
      <c r="N45" s="33">
        <v>137</v>
      </c>
      <c r="O45" s="25">
        <v>5117000</v>
      </c>
      <c r="P45" s="25">
        <v>5117000</v>
      </c>
      <c r="Q45" s="15">
        <v>5117000</v>
      </c>
      <c r="R45" s="15">
        <v>5784000</v>
      </c>
      <c r="S45" s="15">
        <v>6538000</v>
      </c>
      <c r="T45" s="15">
        <v>0</v>
      </c>
    </row>
    <row r="46" spans="1:20" ht="127.5" x14ac:dyDescent="0.25">
      <c r="A46" s="12">
        <v>39</v>
      </c>
      <c r="B46" s="13" t="s">
        <v>169</v>
      </c>
      <c r="C46" s="51" t="s">
        <v>170</v>
      </c>
      <c r="D46" s="52"/>
      <c r="E46" s="53" t="s">
        <v>171</v>
      </c>
      <c r="F46" s="54"/>
      <c r="G46" s="54"/>
      <c r="H46" s="54"/>
      <c r="I46" s="54"/>
      <c r="J46" s="54"/>
      <c r="K46" s="54"/>
      <c r="L46" s="21" t="s">
        <v>172</v>
      </c>
      <c r="M46" s="14" t="s">
        <v>108</v>
      </c>
      <c r="N46" s="33">
        <v>138</v>
      </c>
      <c r="O46" s="25">
        <v>9500</v>
      </c>
      <c r="P46" s="25">
        <v>9255</v>
      </c>
      <c r="Q46" s="15">
        <v>9500</v>
      </c>
      <c r="R46" s="15">
        <v>59000</v>
      </c>
      <c r="S46" s="15">
        <v>61000</v>
      </c>
      <c r="T46" s="15">
        <v>0</v>
      </c>
    </row>
    <row r="47" spans="1:20" ht="38.25" x14ac:dyDescent="0.25">
      <c r="A47" s="12">
        <v>40</v>
      </c>
      <c r="B47" s="13" t="s">
        <v>173</v>
      </c>
      <c r="C47" s="51" t="s">
        <v>174</v>
      </c>
      <c r="D47" s="52"/>
      <c r="E47" s="53" t="s">
        <v>175</v>
      </c>
      <c r="F47" s="54"/>
      <c r="G47" s="54"/>
      <c r="H47" s="54"/>
      <c r="I47" s="54"/>
      <c r="J47" s="54"/>
      <c r="K47" s="54"/>
      <c r="L47" s="21" t="s">
        <v>176</v>
      </c>
      <c r="M47" s="14" t="s">
        <v>108</v>
      </c>
      <c r="N47" s="33">
        <v>139</v>
      </c>
      <c r="O47" s="25">
        <v>32790</v>
      </c>
      <c r="P47" s="25">
        <v>31150</v>
      </c>
      <c r="Q47" s="15">
        <v>32790</v>
      </c>
      <c r="R47" s="15">
        <v>0</v>
      </c>
      <c r="S47" s="15">
        <v>0</v>
      </c>
      <c r="T47" s="15">
        <v>0</v>
      </c>
    </row>
    <row r="48" spans="1:20" ht="25.5" x14ac:dyDescent="0.25">
      <c r="A48" s="12">
        <v>41</v>
      </c>
      <c r="B48" s="13" t="s">
        <v>177</v>
      </c>
      <c r="C48" s="51" t="s">
        <v>178</v>
      </c>
      <c r="D48" s="52"/>
      <c r="E48" s="53" t="s">
        <v>179</v>
      </c>
      <c r="F48" s="54"/>
      <c r="G48" s="54"/>
      <c r="H48" s="54"/>
      <c r="I48" s="54"/>
      <c r="J48" s="54"/>
      <c r="K48" s="54"/>
      <c r="L48" s="21" t="s">
        <v>180</v>
      </c>
      <c r="M48" s="14" t="s">
        <v>108</v>
      </c>
      <c r="N48" s="33">
        <v>140</v>
      </c>
      <c r="O48" s="25">
        <v>2040</v>
      </c>
      <c r="P48" s="25">
        <v>1.66</v>
      </c>
      <c r="Q48" s="15">
        <v>2040</v>
      </c>
      <c r="R48" s="15">
        <v>0</v>
      </c>
      <c r="S48" s="15">
        <v>0</v>
      </c>
      <c r="T48" s="15">
        <v>0</v>
      </c>
    </row>
    <row r="49" spans="1:20" ht="102" x14ac:dyDescent="0.25">
      <c r="A49" s="12">
        <v>42</v>
      </c>
      <c r="B49" s="13" t="s">
        <v>181</v>
      </c>
      <c r="C49" s="51" t="s">
        <v>182</v>
      </c>
      <c r="D49" s="52"/>
      <c r="E49" s="53" t="s">
        <v>183</v>
      </c>
      <c r="F49" s="54"/>
      <c r="G49" s="54"/>
      <c r="H49" s="54"/>
      <c r="I49" s="54"/>
      <c r="J49" s="54"/>
      <c r="K49" s="54"/>
      <c r="L49" s="21" t="s">
        <v>184</v>
      </c>
      <c r="M49" s="14" t="s">
        <v>108</v>
      </c>
      <c r="N49" s="33">
        <v>141</v>
      </c>
      <c r="O49" s="25">
        <v>1000</v>
      </c>
      <c r="P49" s="25">
        <v>0</v>
      </c>
      <c r="Q49" s="15">
        <v>1000</v>
      </c>
      <c r="R49" s="15">
        <v>0</v>
      </c>
      <c r="S49" s="15">
        <v>0</v>
      </c>
      <c r="T49" s="15">
        <v>0</v>
      </c>
    </row>
    <row r="50" spans="1:20" ht="25.5" x14ac:dyDescent="0.25">
      <c r="A50" s="12">
        <v>43</v>
      </c>
      <c r="B50" s="13" t="s">
        <v>185</v>
      </c>
      <c r="C50" s="51" t="s">
        <v>186</v>
      </c>
      <c r="D50" s="52"/>
      <c r="E50" s="53" t="s">
        <v>187</v>
      </c>
      <c r="F50" s="54"/>
      <c r="G50" s="54"/>
      <c r="H50" s="54"/>
      <c r="I50" s="54"/>
      <c r="J50" s="54"/>
      <c r="K50" s="54"/>
      <c r="L50" s="21" t="s">
        <v>188</v>
      </c>
      <c r="M50" s="14" t="s">
        <v>108</v>
      </c>
      <c r="N50" s="33">
        <v>142</v>
      </c>
      <c r="O50" s="25">
        <v>4800</v>
      </c>
      <c r="P50" s="25">
        <v>4800</v>
      </c>
      <c r="Q50" s="15">
        <v>4800</v>
      </c>
      <c r="R50" s="15">
        <v>1200</v>
      </c>
      <c r="S50" s="15">
        <v>0</v>
      </c>
      <c r="T50" s="15">
        <v>0</v>
      </c>
    </row>
    <row r="51" spans="1:20" ht="127.5" x14ac:dyDescent="0.25">
      <c r="A51" s="12">
        <v>44</v>
      </c>
      <c r="B51" s="13" t="s">
        <v>189</v>
      </c>
      <c r="C51" s="51" t="s">
        <v>190</v>
      </c>
      <c r="D51" s="52"/>
      <c r="E51" s="53" t="s">
        <v>191</v>
      </c>
      <c r="F51" s="54"/>
      <c r="G51" s="54"/>
      <c r="H51" s="54"/>
      <c r="I51" s="54"/>
      <c r="J51" s="54"/>
      <c r="K51" s="54"/>
      <c r="L51" s="21" t="s">
        <v>94</v>
      </c>
      <c r="M51" s="14" t="s">
        <v>192</v>
      </c>
      <c r="N51" s="33">
        <v>143</v>
      </c>
      <c r="O51" s="25">
        <v>165900</v>
      </c>
      <c r="P51" s="25">
        <v>73500</v>
      </c>
      <c r="Q51" s="15">
        <v>165900</v>
      </c>
      <c r="R51" s="15">
        <v>172600</v>
      </c>
      <c r="S51" s="15">
        <v>179500</v>
      </c>
      <c r="T51" s="15">
        <v>0</v>
      </c>
    </row>
    <row r="52" spans="1:20" ht="89.25" x14ac:dyDescent="0.25">
      <c r="A52" s="12">
        <v>45</v>
      </c>
      <c r="B52" s="13" t="s">
        <v>193</v>
      </c>
      <c r="C52" s="51" t="s">
        <v>194</v>
      </c>
      <c r="D52" s="52"/>
      <c r="E52" s="53" t="s">
        <v>195</v>
      </c>
      <c r="F52" s="54"/>
      <c r="G52" s="54"/>
      <c r="H52" s="54"/>
      <c r="I52" s="54"/>
      <c r="J52" s="54"/>
      <c r="K52" s="54"/>
      <c r="L52" s="21" t="s">
        <v>196</v>
      </c>
      <c r="M52" s="14" t="s">
        <v>197</v>
      </c>
      <c r="N52" s="33">
        <v>144</v>
      </c>
      <c r="O52" s="25">
        <v>3536459</v>
      </c>
      <c r="P52" s="25">
        <v>3259610</v>
      </c>
      <c r="Q52" s="15">
        <v>3536459</v>
      </c>
      <c r="R52" s="15">
        <v>10623000</v>
      </c>
      <c r="S52" s="15">
        <v>11048000</v>
      </c>
      <c r="T52" s="15">
        <v>0</v>
      </c>
    </row>
    <row r="53" spans="1:20" ht="38.25" x14ac:dyDescent="0.25">
      <c r="A53" s="12">
        <v>46</v>
      </c>
      <c r="B53" s="13" t="s">
        <v>198</v>
      </c>
      <c r="C53" s="51" t="s">
        <v>199</v>
      </c>
      <c r="D53" s="52"/>
      <c r="E53" s="53" t="s">
        <v>200</v>
      </c>
      <c r="F53" s="54"/>
      <c r="G53" s="54"/>
      <c r="H53" s="54"/>
      <c r="I53" s="54"/>
      <c r="J53" s="54"/>
      <c r="K53" s="54"/>
      <c r="L53" s="21" t="s">
        <v>201</v>
      </c>
      <c r="M53" s="14" t="s">
        <v>197</v>
      </c>
      <c r="N53" s="33">
        <v>145</v>
      </c>
      <c r="O53" s="25">
        <v>4071258</v>
      </c>
      <c r="P53" s="25">
        <v>3699015.01</v>
      </c>
      <c r="Q53" s="15">
        <v>4071258</v>
      </c>
      <c r="R53" s="15">
        <v>5230600</v>
      </c>
      <c r="S53" s="15">
        <v>5439800</v>
      </c>
      <c r="T53" s="15">
        <v>0</v>
      </c>
    </row>
    <row r="54" spans="1:20" ht="114.75" x14ac:dyDescent="0.25">
      <c r="A54" s="12">
        <v>47</v>
      </c>
      <c r="B54" s="13" t="s">
        <v>202</v>
      </c>
      <c r="C54" s="51" t="s">
        <v>203</v>
      </c>
      <c r="D54" s="52"/>
      <c r="E54" s="53" t="s">
        <v>204</v>
      </c>
      <c r="F54" s="54"/>
      <c r="G54" s="54"/>
      <c r="H54" s="54"/>
      <c r="I54" s="54"/>
      <c r="J54" s="54"/>
      <c r="K54" s="54"/>
      <c r="L54" s="21" t="s">
        <v>205</v>
      </c>
      <c r="M54" s="14" t="s">
        <v>197</v>
      </c>
      <c r="N54" s="33">
        <v>146</v>
      </c>
      <c r="O54" s="25">
        <v>7845800</v>
      </c>
      <c r="P54" s="25">
        <v>7244800</v>
      </c>
      <c r="Q54" s="15">
        <v>7845800</v>
      </c>
      <c r="R54" s="15">
        <v>13373200</v>
      </c>
      <c r="S54" s="15">
        <v>13908100</v>
      </c>
      <c r="T54" s="15">
        <v>0</v>
      </c>
    </row>
    <row r="55" spans="1:20" ht="127.5" x14ac:dyDescent="0.25">
      <c r="A55" s="12">
        <v>48</v>
      </c>
      <c r="B55" s="13" t="s">
        <v>206</v>
      </c>
      <c r="C55" s="51" t="s">
        <v>207</v>
      </c>
      <c r="D55" s="52"/>
      <c r="E55" s="53" t="s">
        <v>208</v>
      </c>
      <c r="F55" s="54"/>
      <c r="G55" s="54"/>
      <c r="H55" s="54"/>
      <c r="I55" s="54"/>
      <c r="J55" s="54"/>
      <c r="K55" s="54"/>
      <c r="L55" s="21" t="s">
        <v>209</v>
      </c>
      <c r="M55" s="14" t="s">
        <v>197</v>
      </c>
      <c r="N55" s="33">
        <v>147</v>
      </c>
      <c r="O55" s="25">
        <v>2600</v>
      </c>
      <c r="P55" s="25">
        <v>0</v>
      </c>
      <c r="Q55" s="15">
        <v>2600</v>
      </c>
      <c r="R55" s="15">
        <v>2700</v>
      </c>
      <c r="S55" s="15">
        <v>2800</v>
      </c>
      <c r="T55" s="15">
        <v>0</v>
      </c>
    </row>
    <row r="56" spans="1:20" ht="127.5" x14ac:dyDescent="0.25">
      <c r="A56" s="12">
        <v>49</v>
      </c>
      <c r="B56" s="13" t="s">
        <v>210</v>
      </c>
      <c r="C56" s="51" t="s">
        <v>211</v>
      </c>
      <c r="D56" s="52"/>
      <c r="E56" s="53" t="s">
        <v>212</v>
      </c>
      <c r="F56" s="54"/>
      <c r="G56" s="54"/>
      <c r="H56" s="54"/>
      <c r="I56" s="54"/>
      <c r="J56" s="54"/>
      <c r="K56" s="54"/>
      <c r="L56" s="21" t="s">
        <v>94</v>
      </c>
      <c r="M56" s="14" t="s">
        <v>197</v>
      </c>
      <c r="N56" s="33">
        <v>148</v>
      </c>
      <c r="O56" s="25">
        <v>394060000</v>
      </c>
      <c r="P56" s="25">
        <v>200638809.61000001</v>
      </c>
      <c r="Q56" s="15">
        <v>394060000</v>
      </c>
      <c r="R56" s="15">
        <v>409822400</v>
      </c>
      <c r="S56" s="15">
        <v>426215300</v>
      </c>
      <c r="T56" s="15">
        <v>0</v>
      </c>
    </row>
    <row r="57" spans="1:20" ht="89.25" x14ac:dyDescent="0.25">
      <c r="A57" s="12">
        <v>50</v>
      </c>
      <c r="B57" s="13" t="s">
        <v>213</v>
      </c>
      <c r="C57" s="51" t="s">
        <v>214</v>
      </c>
      <c r="D57" s="52"/>
      <c r="E57" s="53" t="s">
        <v>215</v>
      </c>
      <c r="F57" s="54"/>
      <c r="G57" s="54"/>
      <c r="H57" s="54"/>
      <c r="I57" s="54"/>
      <c r="J57" s="54"/>
      <c r="K57" s="54"/>
      <c r="L57" s="21" t="s">
        <v>216</v>
      </c>
      <c r="M57" s="14" t="s">
        <v>217</v>
      </c>
      <c r="N57" s="33">
        <v>149</v>
      </c>
      <c r="O57" s="25">
        <v>83000</v>
      </c>
      <c r="P57" s="25">
        <v>51400</v>
      </c>
      <c r="Q57" s="15">
        <v>83000</v>
      </c>
      <c r="R57" s="15">
        <v>86500</v>
      </c>
      <c r="S57" s="15">
        <v>90000</v>
      </c>
      <c r="T57" s="15">
        <v>0</v>
      </c>
    </row>
    <row r="58" spans="1:20" ht="51" x14ac:dyDescent="0.25">
      <c r="A58" s="12">
        <v>51</v>
      </c>
      <c r="B58" s="13" t="s">
        <v>218</v>
      </c>
      <c r="C58" s="51" t="s">
        <v>219</v>
      </c>
      <c r="D58" s="52"/>
      <c r="E58" s="53" t="s">
        <v>220</v>
      </c>
      <c r="F58" s="54"/>
      <c r="G58" s="54"/>
      <c r="H58" s="54"/>
      <c r="I58" s="54"/>
      <c r="J58" s="54"/>
      <c r="K58" s="54"/>
      <c r="L58" s="21" t="s">
        <v>221</v>
      </c>
      <c r="M58" s="14" t="s">
        <v>217</v>
      </c>
      <c r="N58" s="33">
        <v>150</v>
      </c>
      <c r="O58" s="25">
        <v>11000</v>
      </c>
      <c r="P58" s="25">
        <v>10500</v>
      </c>
      <c r="Q58" s="15">
        <v>11000</v>
      </c>
      <c r="R58" s="15">
        <v>11500</v>
      </c>
      <c r="S58" s="15">
        <v>12000</v>
      </c>
      <c r="T58" s="15">
        <v>0</v>
      </c>
    </row>
    <row r="59" spans="1:20" ht="51" x14ac:dyDescent="0.25">
      <c r="A59" s="12">
        <v>52</v>
      </c>
      <c r="B59" s="13" t="s">
        <v>222</v>
      </c>
      <c r="C59" s="51" t="s">
        <v>223</v>
      </c>
      <c r="D59" s="52"/>
      <c r="E59" s="53" t="s">
        <v>224</v>
      </c>
      <c r="F59" s="54"/>
      <c r="G59" s="54"/>
      <c r="H59" s="54"/>
      <c r="I59" s="54"/>
      <c r="J59" s="54"/>
      <c r="K59" s="54"/>
      <c r="L59" s="21" t="s">
        <v>225</v>
      </c>
      <c r="M59" s="14" t="s">
        <v>226</v>
      </c>
      <c r="N59" s="33">
        <v>151</v>
      </c>
      <c r="O59" s="25">
        <v>81489793</v>
      </c>
      <c r="P59" s="25">
        <v>75507866.129999995</v>
      </c>
      <c r="Q59" s="15">
        <v>81489793</v>
      </c>
      <c r="R59" s="15">
        <v>97538800</v>
      </c>
      <c r="S59" s="15">
        <v>97538800</v>
      </c>
      <c r="T59" s="15">
        <v>0</v>
      </c>
    </row>
    <row r="60" spans="1:20" ht="38.25" x14ac:dyDescent="0.25">
      <c r="A60" s="12">
        <v>53</v>
      </c>
      <c r="B60" s="13" t="s">
        <v>228</v>
      </c>
      <c r="C60" s="51" t="s">
        <v>229</v>
      </c>
      <c r="D60" s="52"/>
      <c r="E60" s="55" t="s">
        <v>518</v>
      </c>
      <c r="F60" s="54"/>
      <c r="G60" s="54"/>
      <c r="H60" s="54"/>
      <c r="I60" s="54"/>
      <c r="J60" s="54"/>
      <c r="K60" s="54"/>
      <c r="L60" s="21" t="s">
        <v>227</v>
      </c>
      <c r="M60" s="14" t="s">
        <v>226</v>
      </c>
      <c r="N60" s="33">
        <v>152</v>
      </c>
      <c r="O60" s="25">
        <v>190200</v>
      </c>
      <c r="P60" s="25">
        <v>166755</v>
      </c>
      <c r="Q60" s="15">
        <v>190200</v>
      </c>
      <c r="R60" s="15">
        <v>190200</v>
      </c>
      <c r="S60" s="15">
        <v>190200</v>
      </c>
      <c r="T60" s="15">
        <v>0</v>
      </c>
    </row>
    <row r="61" spans="1:20" ht="38.25" x14ac:dyDescent="0.25">
      <c r="A61" s="12">
        <v>54</v>
      </c>
      <c r="B61" s="13" t="s">
        <v>233</v>
      </c>
      <c r="C61" s="51" t="s">
        <v>234</v>
      </c>
      <c r="D61" s="52"/>
      <c r="E61" s="55" t="s">
        <v>517</v>
      </c>
      <c r="F61" s="54"/>
      <c r="G61" s="54"/>
      <c r="H61" s="54"/>
      <c r="I61" s="54"/>
      <c r="J61" s="54"/>
      <c r="K61" s="54"/>
      <c r="L61" s="21" t="s">
        <v>230</v>
      </c>
      <c r="M61" s="14" t="s">
        <v>232</v>
      </c>
      <c r="N61" s="33">
        <v>153</v>
      </c>
      <c r="O61" s="25">
        <v>222300</v>
      </c>
      <c r="P61" s="25">
        <v>0</v>
      </c>
      <c r="Q61" s="15">
        <v>222300</v>
      </c>
      <c r="R61" s="15">
        <v>231200</v>
      </c>
      <c r="S61" s="15">
        <v>240400</v>
      </c>
      <c r="T61" s="15">
        <v>0</v>
      </c>
    </row>
    <row r="62" spans="1:20" ht="114.75" x14ac:dyDescent="0.25">
      <c r="A62" s="12">
        <v>55</v>
      </c>
      <c r="B62" s="13" t="s">
        <v>238</v>
      </c>
      <c r="C62" s="51" t="s">
        <v>239</v>
      </c>
      <c r="D62" s="52"/>
      <c r="E62" s="53" t="s">
        <v>240</v>
      </c>
      <c r="F62" s="54"/>
      <c r="G62" s="54"/>
      <c r="H62" s="54"/>
      <c r="I62" s="54"/>
      <c r="J62" s="54"/>
      <c r="K62" s="54"/>
      <c r="L62" s="21" t="s">
        <v>241</v>
      </c>
      <c r="M62" s="14" t="s">
        <v>232</v>
      </c>
      <c r="N62" s="33">
        <v>154</v>
      </c>
      <c r="O62" s="25">
        <v>206700</v>
      </c>
      <c r="P62" s="25">
        <v>100600</v>
      </c>
      <c r="Q62" s="15">
        <v>206700</v>
      </c>
      <c r="R62" s="15">
        <v>215000</v>
      </c>
      <c r="S62" s="15">
        <v>223700</v>
      </c>
      <c r="T62" s="15">
        <v>0</v>
      </c>
    </row>
    <row r="63" spans="1:20" ht="89.25" x14ac:dyDescent="0.25">
      <c r="A63" s="12">
        <v>56</v>
      </c>
      <c r="B63" s="13" t="s">
        <v>242</v>
      </c>
      <c r="C63" s="51" t="s">
        <v>243</v>
      </c>
      <c r="D63" s="52"/>
      <c r="E63" s="53" t="s">
        <v>244</v>
      </c>
      <c r="F63" s="54"/>
      <c r="G63" s="54"/>
      <c r="H63" s="54"/>
      <c r="I63" s="54"/>
      <c r="J63" s="54"/>
      <c r="K63" s="54"/>
      <c r="L63" s="21" t="s">
        <v>245</v>
      </c>
      <c r="M63" s="14" t="s">
        <v>232</v>
      </c>
      <c r="N63" s="33">
        <v>155</v>
      </c>
      <c r="O63" s="25">
        <v>1307000</v>
      </c>
      <c r="P63" s="25">
        <v>158785.07999999999</v>
      </c>
      <c r="Q63" s="15">
        <v>1307000</v>
      </c>
      <c r="R63" s="15">
        <v>1359300</v>
      </c>
      <c r="S63" s="15">
        <v>1413600</v>
      </c>
      <c r="T63" s="15">
        <v>0</v>
      </c>
    </row>
    <row r="64" spans="1:20" ht="127.5" x14ac:dyDescent="0.25">
      <c r="A64" s="12">
        <v>57</v>
      </c>
      <c r="B64" s="13" t="s">
        <v>246</v>
      </c>
      <c r="C64" s="51" t="s">
        <v>247</v>
      </c>
      <c r="D64" s="52"/>
      <c r="E64" s="53" t="s">
        <v>248</v>
      </c>
      <c r="F64" s="54"/>
      <c r="G64" s="54"/>
      <c r="H64" s="54"/>
      <c r="I64" s="54"/>
      <c r="J64" s="54"/>
      <c r="K64" s="54"/>
      <c r="L64" s="21" t="s">
        <v>231</v>
      </c>
      <c r="M64" s="14" t="s">
        <v>232</v>
      </c>
      <c r="N64" s="33">
        <v>156</v>
      </c>
      <c r="O64" s="25">
        <v>3100</v>
      </c>
      <c r="P64" s="25">
        <v>1201.42</v>
      </c>
      <c r="Q64" s="15">
        <v>3100</v>
      </c>
      <c r="R64" s="15">
        <v>3200</v>
      </c>
      <c r="S64" s="15">
        <v>3300</v>
      </c>
      <c r="T64" s="15">
        <v>0</v>
      </c>
    </row>
    <row r="65" spans="1:20" ht="114.75" x14ac:dyDescent="0.25">
      <c r="A65" s="12">
        <v>58</v>
      </c>
      <c r="B65" s="13" t="s">
        <v>249</v>
      </c>
      <c r="C65" s="51" t="s">
        <v>250</v>
      </c>
      <c r="D65" s="52"/>
      <c r="E65" s="53" t="s">
        <v>251</v>
      </c>
      <c r="F65" s="54"/>
      <c r="G65" s="54"/>
      <c r="H65" s="54"/>
      <c r="I65" s="54"/>
      <c r="J65" s="54"/>
      <c r="K65" s="54"/>
      <c r="L65" s="21" t="s">
        <v>252</v>
      </c>
      <c r="M65" s="14" t="s">
        <v>232</v>
      </c>
      <c r="N65" s="33">
        <v>157</v>
      </c>
      <c r="O65" s="25">
        <v>162000</v>
      </c>
      <c r="P65" s="25">
        <v>59788.37</v>
      </c>
      <c r="Q65" s="15">
        <v>162000</v>
      </c>
      <c r="R65" s="15">
        <v>168500</v>
      </c>
      <c r="S65" s="15">
        <v>175200</v>
      </c>
      <c r="T65" s="15">
        <v>0</v>
      </c>
    </row>
    <row r="66" spans="1:20" ht="58.5" customHeight="1" x14ac:dyDescent="0.25">
      <c r="A66" s="12">
        <v>59</v>
      </c>
      <c r="B66" s="13" t="s">
        <v>253</v>
      </c>
      <c r="C66" s="51" t="s">
        <v>254</v>
      </c>
      <c r="D66" s="52"/>
      <c r="E66" s="55" t="s">
        <v>519</v>
      </c>
      <c r="F66" s="54"/>
      <c r="G66" s="54"/>
      <c r="H66" s="54"/>
      <c r="I66" s="54"/>
      <c r="J66" s="54"/>
      <c r="K66" s="54"/>
      <c r="L66" s="21" t="s">
        <v>255</v>
      </c>
      <c r="M66" s="14" t="s">
        <v>1</v>
      </c>
      <c r="N66" s="33">
        <v>158</v>
      </c>
      <c r="O66" s="25">
        <v>288200</v>
      </c>
      <c r="P66" s="25">
        <v>288177.40000000002</v>
      </c>
      <c r="Q66" s="15">
        <v>288200</v>
      </c>
      <c r="R66" s="15">
        <v>288200</v>
      </c>
      <c r="S66" s="15">
        <v>288200</v>
      </c>
      <c r="T66" s="15">
        <v>0</v>
      </c>
    </row>
    <row r="67" spans="1:20" ht="114.75" x14ac:dyDescent="0.25">
      <c r="A67" s="12">
        <v>60</v>
      </c>
      <c r="B67" s="13" t="s">
        <v>256</v>
      </c>
      <c r="C67" s="51" t="s">
        <v>257</v>
      </c>
      <c r="D67" s="52"/>
      <c r="E67" s="55" t="s">
        <v>519</v>
      </c>
      <c r="F67" s="54"/>
      <c r="G67" s="54"/>
      <c r="H67" s="54"/>
      <c r="I67" s="54"/>
      <c r="J67" s="54"/>
      <c r="K67" s="54"/>
      <c r="L67" s="21" t="s">
        <v>258</v>
      </c>
      <c r="M67" s="14" t="s">
        <v>1</v>
      </c>
      <c r="N67" s="33">
        <v>159</v>
      </c>
      <c r="O67" s="25">
        <v>41800</v>
      </c>
      <c r="P67" s="25">
        <v>41800</v>
      </c>
      <c r="Q67" s="15">
        <v>41800</v>
      </c>
      <c r="R67" s="15">
        <v>41800</v>
      </c>
      <c r="S67" s="15">
        <v>41800</v>
      </c>
      <c r="T67" s="15">
        <v>0</v>
      </c>
    </row>
    <row r="68" spans="1:20" ht="38.25" x14ac:dyDescent="0.25">
      <c r="A68" s="12">
        <v>61</v>
      </c>
      <c r="B68" s="13" t="s">
        <v>260</v>
      </c>
      <c r="C68" s="51" t="s">
        <v>261</v>
      </c>
      <c r="D68" s="52"/>
      <c r="E68" s="55" t="s">
        <v>531</v>
      </c>
      <c r="F68" s="54"/>
      <c r="G68" s="54"/>
      <c r="H68" s="54"/>
      <c r="I68" s="54"/>
      <c r="J68" s="54"/>
      <c r="K68" s="54"/>
      <c r="L68" s="21" t="s">
        <v>230</v>
      </c>
      <c r="M68" s="14" t="s">
        <v>259</v>
      </c>
      <c r="N68" s="33">
        <v>160</v>
      </c>
      <c r="O68" s="25">
        <v>9544400</v>
      </c>
      <c r="P68" s="25">
        <v>9544400</v>
      </c>
      <c r="Q68" s="15">
        <v>9544400</v>
      </c>
      <c r="R68" s="15">
        <v>11037600</v>
      </c>
      <c r="S68" s="15">
        <v>12760400</v>
      </c>
      <c r="T68" s="15">
        <v>0</v>
      </c>
    </row>
    <row r="69" spans="1:20" ht="51" x14ac:dyDescent="0.25">
      <c r="A69" s="12">
        <v>62</v>
      </c>
      <c r="B69" s="13" t="s">
        <v>265</v>
      </c>
      <c r="C69" s="51" t="s">
        <v>266</v>
      </c>
      <c r="D69" s="52"/>
      <c r="E69" s="55" t="s">
        <v>532</v>
      </c>
      <c r="F69" s="54"/>
      <c r="G69" s="54"/>
      <c r="H69" s="54"/>
      <c r="I69" s="54"/>
      <c r="J69" s="54"/>
      <c r="K69" s="54"/>
      <c r="L69" s="21" t="s">
        <v>263</v>
      </c>
      <c r="M69" s="14" t="s">
        <v>264</v>
      </c>
      <c r="N69" s="33">
        <v>161</v>
      </c>
      <c r="O69" s="25">
        <v>500</v>
      </c>
      <c r="P69" s="25">
        <v>0</v>
      </c>
      <c r="Q69" s="15">
        <v>500</v>
      </c>
      <c r="R69" s="15">
        <v>500</v>
      </c>
      <c r="S69" s="15">
        <v>500</v>
      </c>
      <c r="T69" s="15">
        <v>0</v>
      </c>
    </row>
    <row r="70" spans="1:20" ht="38.25" x14ac:dyDescent="0.25">
      <c r="A70" s="12">
        <v>63</v>
      </c>
      <c r="B70" s="13" t="s">
        <v>267</v>
      </c>
      <c r="C70" s="51" t="s">
        <v>268</v>
      </c>
      <c r="D70" s="52"/>
      <c r="E70" s="55" t="s">
        <v>533</v>
      </c>
      <c r="F70" s="54"/>
      <c r="G70" s="54"/>
      <c r="H70" s="54"/>
      <c r="I70" s="54"/>
      <c r="J70" s="54"/>
      <c r="K70" s="54"/>
      <c r="L70" s="21" t="s">
        <v>230</v>
      </c>
      <c r="M70" s="14" t="s">
        <v>264</v>
      </c>
      <c r="N70" s="33">
        <v>162</v>
      </c>
      <c r="O70" s="25">
        <v>5500000</v>
      </c>
      <c r="P70" s="25">
        <v>5144274.8499999996</v>
      </c>
      <c r="Q70" s="15">
        <v>5500000</v>
      </c>
      <c r="R70" s="15">
        <v>5700000</v>
      </c>
      <c r="S70" s="15">
        <v>5900000</v>
      </c>
      <c r="T70" s="15">
        <v>0</v>
      </c>
    </row>
    <row r="71" spans="1:20" ht="114.75" x14ac:dyDescent="0.25">
      <c r="A71" s="12">
        <v>64</v>
      </c>
      <c r="B71" s="13" t="s">
        <v>269</v>
      </c>
      <c r="C71" s="51" t="s">
        <v>270</v>
      </c>
      <c r="D71" s="52"/>
      <c r="E71" s="53" t="s">
        <v>271</v>
      </c>
      <c r="F71" s="54"/>
      <c r="G71" s="54"/>
      <c r="H71" s="54"/>
      <c r="I71" s="54"/>
      <c r="J71" s="54"/>
      <c r="K71" s="54"/>
      <c r="L71" s="21" t="s">
        <v>272</v>
      </c>
      <c r="M71" s="14" t="s">
        <v>264</v>
      </c>
      <c r="N71" s="33">
        <v>163</v>
      </c>
      <c r="O71" s="25">
        <v>15000</v>
      </c>
      <c r="P71" s="25">
        <v>0</v>
      </c>
      <c r="Q71" s="15">
        <v>15000</v>
      </c>
      <c r="R71" s="15">
        <v>15000</v>
      </c>
      <c r="S71" s="15">
        <v>15000</v>
      </c>
      <c r="T71" s="15">
        <v>0</v>
      </c>
    </row>
    <row r="72" spans="1:20" ht="102" x14ac:dyDescent="0.25">
      <c r="A72" s="12">
        <v>65</v>
      </c>
      <c r="B72" s="13" t="s">
        <v>273</v>
      </c>
      <c r="C72" s="51" t="s">
        <v>274</v>
      </c>
      <c r="D72" s="52"/>
      <c r="E72" s="53" t="s">
        <v>275</v>
      </c>
      <c r="F72" s="54"/>
      <c r="G72" s="54"/>
      <c r="H72" s="54"/>
      <c r="I72" s="54"/>
      <c r="J72" s="54"/>
      <c r="K72" s="54"/>
      <c r="L72" s="21" t="s">
        <v>276</v>
      </c>
      <c r="M72" s="14" t="s">
        <v>277</v>
      </c>
      <c r="N72" s="33">
        <v>164</v>
      </c>
      <c r="O72" s="25">
        <v>470000</v>
      </c>
      <c r="P72" s="25">
        <v>465900</v>
      </c>
      <c r="Q72" s="15">
        <v>470000</v>
      </c>
      <c r="R72" s="15">
        <v>60000</v>
      </c>
      <c r="S72" s="15">
        <v>67500</v>
      </c>
      <c r="T72" s="15">
        <v>0</v>
      </c>
    </row>
    <row r="73" spans="1:20" ht="76.5" x14ac:dyDescent="0.25">
      <c r="A73" s="12">
        <v>66</v>
      </c>
      <c r="B73" s="13" t="s">
        <v>279</v>
      </c>
      <c r="C73" s="51" t="s">
        <v>280</v>
      </c>
      <c r="D73" s="52"/>
      <c r="E73" s="55" t="s">
        <v>534</v>
      </c>
      <c r="F73" s="54"/>
      <c r="G73" s="54"/>
      <c r="H73" s="54"/>
      <c r="I73" s="54"/>
      <c r="J73" s="54"/>
      <c r="K73" s="54"/>
      <c r="L73" s="21" t="s">
        <v>278</v>
      </c>
      <c r="M73" s="14" t="s">
        <v>277</v>
      </c>
      <c r="N73" s="33">
        <v>165</v>
      </c>
      <c r="O73" s="25">
        <v>20000000</v>
      </c>
      <c r="P73" s="25">
        <v>16548628.4</v>
      </c>
      <c r="Q73" s="15">
        <v>20000000</v>
      </c>
      <c r="R73" s="15">
        <v>20000000</v>
      </c>
      <c r="S73" s="15">
        <v>20000000</v>
      </c>
      <c r="T73" s="15">
        <v>0</v>
      </c>
    </row>
    <row r="74" spans="1:20" ht="89.25" x14ac:dyDescent="0.25">
      <c r="A74" s="12">
        <v>67</v>
      </c>
      <c r="B74" s="13" t="s">
        <v>281</v>
      </c>
      <c r="C74" s="51" t="s">
        <v>282</v>
      </c>
      <c r="D74" s="52"/>
      <c r="E74" s="55" t="s">
        <v>522</v>
      </c>
      <c r="F74" s="54"/>
      <c r="G74" s="54"/>
      <c r="H74" s="54"/>
      <c r="I74" s="54"/>
      <c r="J74" s="54"/>
      <c r="K74" s="54"/>
      <c r="L74" s="21" t="s">
        <v>283</v>
      </c>
      <c r="M74" s="14" t="s">
        <v>277</v>
      </c>
      <c r="N74" s="33">
        <v>166</v>
      </c>
      <c r="O74" s="25">
        <v>325000</v>
      </c>
      <c r="P74" s="25">
        <v>325000</v>
      </c>
      <c r="Q74" s="15">
        <v>325000</v>
      </c>
      <c r="R74" s="15">
        <v>350000</v>
      </c>
      <c r="S74" s="15">
        <v>375000</v>
      </c>
      <c r="T74" s="15">
        <v>0</v>
      </c>
    </row>
    <row r="75" spans="1:20" ht="38.25" x14ac:dyDescent="0.25">
      <c r="A75" s="12">
        <v>68</v>
      </c>
      <c r="B75" s="13" t="s">
        <v>285</v>
      </c>
      <c r="C75" s="51" t="s">
        <v>286</v>
      </c>
      <c r="D75" s="52"/>
      <c r="E75" s="55" t="s">
        <v>521</v>
      </c>
      <c r="F75" s="54"/>
      <c r="G75" s="54"/>
      <c r="H75" s="54"/>
      <c r="I75" s="54"/>
      <c r="J75" s="54"/>
      <c r="K75" s="54"/>
      <c r="L75" s="21" t="s">
        <v>284</v>
      </c>
      <c r="M75" s="14" t="s">
        <v>277</v>
      </c>
      <c r="N75" s="33">
        <v>167</v>
      </c>
      <c r="O75" s="25">
        <v>70000</v>
      </c>
      <c r="P75" s="25">
        <v>14165.2</v>
      </c>
      <c r="Q75" s="15">
        <v>70000</v>
      </c>
      <c r="R75" s="15">
        <v>70000</v>
      </c>
      <c r="S75" s="15">
        <v>75000</v>
      </c>
      <c r="T75" s="15">
        <v>0</v>
      </c>
    </row>
    <row r="76" spans="1:20" ht="127.5" x14ac:dyDescent="0.25">
      <c r="A76" s="12">
        <v>69</v>
      </c>
      <c r="B76" s="13" t="s">
        <v>288</v>
      </c>
      <c r="C76" s="51" t="s">
        <v>289</v>
      </c>
      <c r="D76" s="52"/>
      <c r="E76" s="55" t="s">
        <v>520</v>
      </c>
      <c r="F76" s="54"/>
      <c r="G76" s="54"/>
      <c r="H76" s="54"/>
      <c r="I76" s="54"/>
      <c r="J76" s="54"/>
      <c r="K76" s="54"/>
      <c r="L76" s="21" t="s">
        <v>287</v>
      </c>
      <c r="M76" s="14" t="s">
        <v>277</v>
      </c>
      <c r="N76" s="33">
        <v>168</v>
      </c>
      <c r="O76" s="25">
        <v>98000</v>
      </c>
      <c r="P76" s="25">
        <v>72447</v>
      </c>
      <c r="Q76" s="15">
        <v>98000</v>
      </c>
      <c r="R76" s="15">
        <v>98000</v>
      </c>
      <c r="S76" s="15">
        <v>98000</v>
      </c>
      <c r="T76" s="15">
        <v>0</v>
      </c>
    </row>
    <row r="77" spans="1:20" ht="102" x14ac:dyDescent="0.25">
      <c r="A77" s="12">
        <v>70</v>
      </c>
      <c r="B77" s="13" t="s">
        <v>290</v>
      </c>
      <c r="C77" s="51" t="s">
        <v>291</v>
      </c>
      <c r="D77" s="52"/>
      <c r="E77" s="53" t="s">
        <v>292</v>
      </c>
      <c r="F77" s="54"/>
      <c r="G77" s="54"/>
      <c r="H77" s="54"/>
      <c r="I77" s="54"/>
      <c r="J77" s="54"/>
      <c r="K77" s="54"/>
      <c r="L77" s="21" t="s">
        <v>293</v>
      </c>
      <c r="M77" s="14" t="s">
        <v>277</v>
      </c>
      <c r="N77" s="33">
        <v>169</v>
      </c>
      <c r="O77" s="25">
        <v>15100</v>
      </c>
      <c r="P77" s="25">
        <v>0</v>
      </c>
      <c r="Q77" s="15">
        <v>15100</v>
      </c>
      <c r="R77" s="15">
        <v>15200</v>
      </c>
      <c r="S77" s="15">
        <v>15200</v>
      </c>
      <c r="T77" s="15">
        <v>0</v>
      </c>
    </row>
    <row r="78" spans="1:20" ht="127.5" x14ac:dyDescent="0.25">
      <c r="A78" s="12">
        <v>71</v>
      </c>
      <c r="B78" s="13" t="s">
        <v>294</v>
      </c>
      <c r="C78" s="51" t="s">
        <v>295</v>
      </c>
      <c r="D78" s="52"/>
      <c r="E78" s="53" t="s">
        <v>296</v>
      </c>
      <c r="F78" s="54"/>
      <c r="G78" s="54"/>
      <c r="H78" s="54"/>
      <c r="I78" s="54"/>
      <c r="J78" s="54"/>
      <c r="K78" s="54"/>
      <c r="L78" s="21" t="s">
        <v>297</v>
      </c>
      <c r="M78" s="14" t="s">
        <v>298</v>
      </c>
      <c r="N78" s="33">
        <v>170</v>
      </c>
      <c r="O78" s="25">
        <v>850000</v>
      </c>
      <c r="P78" s="25">
        <v>850000</v>
      </c>
      <c r="Q78" s="15">
        <v>850000</v>
      </c>
      <c r="R78" s="15">
        <v>850000</v>
      </c>
      <c r="S78" s="15">
        <v>850000</v>
      </c>
      <c r="T78" s="15">
        <v>0</v>
      </c>
    </row>
    <row r="79" spans="1:20" ht="51" x14ac:dyDescent="0.25">
      <c r="A79" s="12">
        <v>72</v>
      </c>
      <c r="B79" s="13" t="s">
        <v>300</v>
      </c>
      <c r="C79" s="51" t="s">
        <v>301</v>
      </c>
      <c r="D79" s="52"/>
      <c r="E79" s="55" t="s">
        <v>523</v>
      </c>
      <c r="F79" s="54"/>
      <c r="G79" s="54"/>
      <c r="H79" s="54"/>
      <c r="I79" s="54"/>
      <c r="J79" s="54"/>
      <c r="K79" s="54"/>
      <c r="L79" s="21" t="s">
        <v>299</v>
      </c>
      <c r="M79" s="14" t="s">
        <v>298</v>
      </c>
      <c r="N79" s="33">
        <v>171</v>
      </c>
      <c r="O79" s="25">
        <v>600000</v>
      </c>
      <c r="P79" s="25">
        <v>210200</v>
      </c>
      <c r="Q79" s="15">
        <v>600000</v>
      </c>
      <c r="R79" s="15">
        <v>600000</v>
      </c>
      <c r="S79" s="15">
        <v>600000</v>
      </c>
      <c r="T79" s="15">
        <v>0</v>
      </c>
    </row>
    <row r="80" spans="1:20" ht="102" x14ac:dyDescent="0.25">
      <c r="A80" s="12">
        <v>73</v>
      </c>
      <c r="B80" s="13" t="s">
        <v>302</v>
      </c>
      <c r="C80" s="51" t="s">
        <v>303</v>
      </c>
      <c r="D80" s="52"/>
      <c r="E80" s="53" t="s">
        <v>304</v>
      </c>
      <c r="F80" s="54"/>
      <c r="G80" s="54"/>
      <c r="H80" s="54"/>
      <c r="I80" s="54"/>
      <c r="J80" s="54"/>
      <c r="K80" s="54"/>
      <c r="L80" s="21" t="s">
        <v>305</v>
      </c>
      <c r="M80" s="14" t="s">
        <v>298</v>
      </c>
      <c r="N80" s="33">
        <v>172</v>
      </c>
      <c r="O80" s="25">
        <v>4500000</v>
      </c>
      <c r="P80" s="25">
        <v>4500000</v>
      </c>
      <c r="Q80" s="15">
        <v>4500000</v>
      </c>
      <c r="R80" s="15">
        <v>4500000</v>
      </c>
      <c r="S80" s="15">
        <v>4500000</v>
      </c>
      <c r="T80" s="15">
        <v>0</v>
      </c>
    </row>
    <row r="81" spans="1:20" ht="38.25" x14ac:dyDescent="0.25">
      <c r="A81" s="12">
        <v>74</v>
      </c>
      <c r="B81" s="13" t="s">
        <v>307</v>
      </c>
      <c r="C81" s="51" t="s">
        <v>308</v>
      </c>
      <c r="D81" s="52"/>
      <c r="E81" s="55" t="s">
        <v>535</v>
      </c>
      <c r="F81" s="54"/>
      <c r="G81" s="54"/>
      <c r="H81" s="54"/>
      <c r="I81" s="54"/>
      <c r="J81" s="54"/>
      <c r="K81" s="54"/>
      <c r="L81" s="21" t="s">
        <v>230</v>
      </c>
      <c r="M81" s="14" t="s">
        <v>306</v>
      </c>
      <c r="N81" s="33">
        <v>173</v>
      </c>
      <c r="O81" s="25">
        <v>8031000</v>
      </c>
      <c r="P81" s="25">
        <v>4107861.45</v>
      </c>
      <c r="Q81" s="15">
        <v>8031000</v>
      </c>
      <c r="R81" s="15">
        <v>8352300</v>
      </c>
      <c r="S81" s="15">
        <v>8686400</v>
      </c>
      <c r="T81" s="15">
        <v>0</v>
      </c>
    </row>
    <row r="82" spans="1:20" ht="127.5" x14ac:dyDescent="0.25">
      <c r="A82" s="12">
        <v>75</v>
      </c>
      <c r="B82" s="13" t="s">
        <v>309</v>
      </c>
      <c r="C82" s="51" t="s">
        <v>310</v>
      </c>
      <c r="D82" s="52"/>
      <c r="E82" s="53" t="s">
        <v>311</v>
      </c>
      <c r="F82" s="54"/>
      <c r="G82" s="54"/>
      <c r="H82" s="54"/>
      <c r="I82" s="54"/>
      <c r="J82" s="54"/>
      <c r="K82" s="54"/>
      <c r="L82" s="21" t="s">
        <v>231</v>
      </c>
      <c r="M82" s="14" t="s">
        <v>306</v>
      </c>
      <c r="N82" s="33">
        <v>174</v>
      </c>
      <c r="O82" s="25">
        <v>1085700</v>
      </c>
      <c r="P82" s="25">
        <v>194010.69</v>
      </c>
      <c r="Q82" s="15">
        <v>1085700</v>
      </c>
      <c r="R82" s="15">
        <v>1129200</v>
      </c>
      <c r="S82" s="15">
        <v>1174300</v>
      </c>
      <c r="T82" s="15">
        <v>0</v>
      </c>
    </row>
    <row r="83" spans="1:20" ht="63.75" x14ac:dyDescent="0.25">
      <c r="A83" s="12">
        <v>76</v>
      </c>
      <c r="B83" s="13" t="s">
        <v>312</v>
      </c>
      <c r="C83" s="51" t="s">
        <v>313</v>
      </c>
      <c r="D83" s="52"/>
      <c r="E83" s="53" t="s">
        <v>314</v>
      </c>
      <c r="F83" s="54"/>
      <c r="G83" s="54"/>
      <c r="H83" s="54"/>
      <c r="I83" s="54"/>
      <c r="J83" s="54"/>
      <c r="K83" s="54"/>
      <c r="L83" s="21" t="s">
        <v>315</v>
      </c>
      <c r="M83" s="14" t="s">
        <v>316</v>
      </c>
      <c r="N83" s="33">
        <v>175</v>
      </c>
      <c r="O83" s="25">
        <v>2500</v>
      </c>
      <c r="P83" s="25">
        <v>2500</v>
      </c>
      <c r="Q83" s="15">
        <v>2500</v>
      </c>
      <c r="R83" s="15">
        <v>2500</v>
      </c>
      <c r="S83" s="15">
        <v>2500</v>
      </c>
      <c r="T83" s="15">
        <v>0</v>
      </c>
    </row>
    <row r="84" spans="1:20" ht="51" x14ac:dyDescent="0.25">
      <c r="A84" s="12">
        <v>77</v>
      </c>
      <c r="B84" s="13" t="s">
        <v>317</v>
      </c>
      <c r="C84" s="51" t="s">
        <v>318</v>
      </c>
      <c r="D84" s="52"/>
      <c r="E84" s="55" t="s">
        <v>524</v>
      </c>
      <c r="F84" s="54"/>
      <c r="G84" s="54"/>
      <c r="H84" s="54"/>
      <c r="I84" s="54"/>
      <c r="J84" s="54"/>
      <c r="K84" s="54"/>
      <c r="L84" s="21" t="s">
        <v>263</v>
      </c>
      <c r="M84" s="14" t="s">
        <v>316</v>
      </c>
      <c r="N84" s="33">
        <v>176</v>
      </c>
      <c r="O84" s="25">
        <v>3561000</v>
      </c>
      <c r="P84" s="25">
        <v>2422271</v>
      </c>
      <c r="Q84" s="15">
        <v>3561000</v>
      </c>
      <c r="R84" s="15">
        <v>3703400</v>
      </c>
      <c r="S84" s="15">
        <v>3851600</v>
      </c>
      <c r="T84" s="15">
        <v>0</v>
      </c>
    </row>
    <row r="85" spans="1:20" ht="38.25" x14ac:dyDescent="0.25">
      <c r="A85" s="12">
        <v>78</v>
      </c>
      <c r="B85" s="13" t="s">
        <v>319</v>
      </c>
      <c r="C85" s="51" t="s">
        <v>320</v>
      </c>
      <c r="D85" s="52"/>
      <c r="E85" s="55" t="s">
        <v>525</v>
      </c>
      <c r="F85" s="54"/>
      <c r="G85" s="54"/>
      <c r="H85" s="54"/>
      <c r="I85" s="54"/>
      <c r="J85" s="54"/>
      <c r="K85" s="54"/>
      <c r="L85" s="21" t="s">
        <v>230</v>
      </c>
      <c r="M85" s="14" t="s">
        <v>316</v>
      </c>
      <c r="N85" s="33">
        <v>177</v>
      </c>
      <c r="O85" s="25">
        <v>872900</v>
      </c>
      <c r="P85" s="25">
        <v>0</v>
      </c>
      <c r="Q85" s="15">
        <v>872900</v>
      </c>
      <c r="R85" s="15">
        <v>907800</v>
      </c>
      <c r="S85" s="15">
        <v>944100</v>
      </c>
      <c r="T85" s="15">
        <v>0</v>
      </c>
    </row>
    <row r="86" spans="1:20" ht="102" x14ac:dyDescent="0.25">
      <c r="A86" s="12">
        <v>79</v>
      </c>
      <c r="B86" s="13" t="s">
        <v>321</v>
      </c>
      <c r="C86" s="51" t="s">
        <v>322</v>
      </c>
      <c r="D86" s="52"/>
      <c r="E86" s="53" t="s">
        <v>323</v>
      </c>
      <c r="F86" s="54"/>
      <c r="G86" s="54"/>
      <c r="H86" s="54"/>
      <c r="I86" s="54"/>
      <c r="J86" s="54"/>
      <c r="K86" s="54"/>
      <c r="L86" s="21" t="s">
        <v>276</v>
      </c>
      <c r="M86" s="14" t="s">
        <v>324</v>
      </c>
      <c r="N86" s="33">
        <v>178</v>
      </c>
      <c r="O86" s="25">
        <v>204500</v>
      </c>
      <c r="P86" s="25">
        <v>204500</v>
      </c>
      <c r="Q86" s="15">
        <v>204500</v>
      </c>
      <c r="R86" s="15">
        <v>204500</v>
      </c>
      <c r="S86" s="15">
        <v>204500</v>
      </c>
      <c r="T86" s="15">
        <v>0</v>
      </c>
    </row>
    <row r="87" spans="1:20" ht="114.75" x14ac:dyDescent="0.25">
      <c r="A87" s="12">
        <v>80</v>
      </c>
      <c r="B87" s="13" t="s">
        <v>325</v>
      </c>
      <c r="C87" s="51" t="s">
        <v>326</v>
      </c>
      <c r="D87" s="52"/>
      <c r="E87" s="53" t="s">
        <v>327</v>
      </c>
      <c r="F87" s="54"/>
      <c r="G87" s="54"/>
      <c r="H87" s="54"/>
      <c r="I87" s="54"/>
      <c r="J87" s="54"/>
      <c r="K87" s="54"/>
      <c r="L87" s="21" t="s">
        <v>328</v>
      </c>
      <c r="M87" s="14" t="s">
        <v>324</v>
      </c>
      <c r="N87" s="33">
        <v>179</v>
      </c>
      <c r="O87" s="25">
        <v>225000</v>
      </c>
      <c r="P87" s="25">
        <v>225000</v>
      </c>
      <c r="Q87" s="15">
        <v>225000</v>
      </c>
      <c r="R87" s="15">
        <v>1260000</v>
      </c>
      <c r="S87" s="15">
        <v>210000</v>
      </c>
      <c r="T87" s="15">
        <v>0</v>
      </c>
    </row>
    <row r="88" spans="1:20" ht="114.75" x14ac:dyDescent="0.25">
      <c r="A88" s="12">
        <v>81</v>
      </c>
      <c r="B88" s="13" t="s">
        <v>329</v>
      </c>
      <c r="C88" s="51" t="s">
        <v>330</v>
      </c>
      <c r="D88" s="52"/>
      <c r="E88" s="53" t="s">
        <v>331</v>
      </c>
      <c r="F88" s="54"/>
      <c r="G88" s="54"/>
      <c r="H88" s="54"/>
      <c r="I88" s="54"/>
      <c r="J88" s="54"/>
      <c r="K88" s="54"/>
      <c r="L88" s="21" t="s">
        <v>332</v>
      </c>
      <c r="M88" s="14" t="s">
        <v>324</v>
      </c>
      <c r="N88" s="33">
        <v>180</v>
      </c>
      <c r="O88" s="25">
        <v>550000</v>
      </c>
      <c r="P88" s="25">
        <v>550000</v>
      </c>
      <c r="Q88" s="15">
        <v>550000</v>
      </c>
      <c r="R88" s="15">
        <v>400000</v>
      </c>
      <c r="S88" s="15">
        <v>400000</v>
      </c>
      <c r="T88" s="15">
        <v>0</v>
      </c>
    </row>
    <row r="89" spans="1:20" ht="102" x14ac:dyDescent="0.25">
      <c r="A89" s="12">
        <v>82</v>
      </c>
      <c r="B89" s="13" t="s">
        <v>335</v>
      </c>
      <c r="C89" s="51" t="s">
        <v>336</v>
      </c>
      <c r="D89" s="52"/>
      <c r="E89" s="53" t="s">
        <v>337</v>
      </c>
      <c r="F89" s="54"/>
      <c r="G89" s="54"/>
      <c r="H89" s="54"/>
      <c r="I89" s="54"/>
      <c r="J89" s="54"/>
      <c r="K89" s="54"/>
      <c r="L89" s="21" t="s">
        <v>262</v>
      </c>
      <c r="M89" s="14" t="s">
        <v>516</v>
      </c>
      <c r="N89" s="33">
        <v>181</v>
      </c>
      <c r="O89" s="25">
        <v>8900</v>
      </c>
      <c r="P89" s="25">
        <v>0</v>
      </c>
      <c r="Q89" s="15">
        <v>8900</v>
      </c>
      <c r="R89" s="15">
        <v>9200</v>
      </c>
      <c r="S89" s="15">
        <v>9600</v>
      </c>
      <c r="T89" s="15">
        <v>0</v>
      </c>
    </row>
    <row r="90" spans="1:20" ht="76.5" x14ac:dyDescent="0.25">
      <c r="A90" s="12">
        <v>83</v>
      </c>
      <c r="B90" s="13" t="s">
        <v>341</v>
      </c>
      <c r="C90" s="51" t="s">
        <v>342</v>
      </c>
      <c r="D90" s="52"/>
      <c r="E90" s="55" t="s">
        <v>536</v>
      </c>
      <c r="F90" s="54"/>
      <c r="G90" s="54"/>
      <c r="H90" s="54"/>
      <c r="I90" s="54"/>
      <c r="J90" s="54"/>
      <c r="K90" s="54"/>
      <c r="L90" s="21" t="s">
        <v>339</v>
      </c>
      <c r="M90" s="14" t="s">
        <v>340</v>
      </c>
      <c r="N90" s="33">
        <v>182</v>
      </c>
      <c r="O90" s="25">
        <v>7770000</v>
      </c>
      <c r="P90" s="25">
        <v>7770000</v>
      </c>
      <c r="Q90" s="15">
        <v>7770000</v>
      </c>
      <c r="R90" s="15">
        <v>8085000</v>
      </c>
      <c r="S90" s="15">
        <v>8409000</v>
      </c>
      <c r="T90" s="15">
        <v>0</v>
      </c>
    </row>
    <row r="91" spans="1:20" ht="102" x14ac:dyDescent="0.25">
      <c r="A91" s="12">
        <v>84</v>
      </c>
      <c r="B91" s="13" t="s">
        <v>344</v>
      </c>
      <c r="C91" s="51" t="s">
        <v>345</v>
      </c>
      <c r="D91" s="52"/>
      <c r="E91" s="55" t="s">
        <v>537</v>
      </c>
      <c r="F91" s="54"/>
      <c r="G91" s="54"/>
      <c r="H91" s="54"/>
      <c r="I91" s="54"/>
      <c r="J91" s="54"/>
      <c r="K91" s="54"/>
      <c r="L91" s="21" t="s">
        <v>343</v>
      </c>
      <c r="M91" s="14" t="s">
        <v>340</v>
      </c>
      <c r="N91" s="33">
        <v>183</v>
      </c>
      <c r="O91" s="25">
        <v>31475000</v>
      </c>
      <c r="P91" s="25">
        <v>18801977.41</v>
      </c>
      <c r="Q91" s="15">
        <v>31475000</v>
      </c>
      <c r="R91" s="15">
        <v>32734000</v>
      </c>
      <c r="S91" s="15">
        <v>34043000</v>
      </c>
      <c r="T91" s="15">
        <v>0</v>
      </c>
    </row>
    <row r="92" spans="1:20" ht="51" x14ac:dyDescent="0.25">
      <c r="A92" s="12">
        <v>85</v>
      </c>
      <c r="B92" s="13" t="s">
        <v>347</v>
      </c>
      <c r="C92" s="51" t="s">
        <v>348</v>
      </c>
      <c r="D92" s="52"/>
      <c r="E92" s="55" t="s">
        <v>526</v>
      </c>
      <c r="F92" s="54"/>
      <c r="G92" s="54"/>
      <c r="H92" s="54"/>
      <c r="I92" s="54"/>
      <c r="J92" s="54"/>
      <c r="K92" s="54"/>
      <c r="L92" s="21" t="s">
        <v>346</v>
      </c>
      <c r="M92" s="14" t="s">
        <v>340</v>
      </c>
      <c r="N92" s="33">
        <v>184</v>
      </c>
      <c r="O92" s="25">
        <v>2587600</v>
      </c>
      <c r="P92" s="25">
        <v>2587600</v>
      </c>
      <c r="Q92" s="15">
        <v>2587600</v>
      </c>
      <c r="R92" s="15">
        <v>2691100</v>
      </c>
      <c r="S92" s="15">
        <v>2798700</v>
      </c>
      <c r="T92" s="15">
        <v>0</v>
      </c>
    </row>
    <row r="93" spans="1:20" ht="63.75" x14ac:dyDescent="0.25">
      <c r="A93" s="12">
        <v>86</v>
      </c>
      <c r="B93" s="13" t="s">
        <v>350</v>
      </c>
      <c r="C93" s="51" t="s">
        <v>351</v>
      </c>
      <c r="D93" s="52"/>
      <c r="E93" s="55" t="s">
        <v>527</v>
      </c>
      <c r="F93" s="54"/>
      <c r="G93" s="54"/>
      <c r="H93" s="54"/>
      <c r="I93" s="54"/>
      <c r="J93" s="54"/>
      <c r="K93" s="54"/>
      <c r="L93" s="21" t="s">
        <v>349</v>
      </c>
      <c r="M93" s="14" t="s">
        <v>340</v>
      </c>
      <c r="N93" s="33">
        <v>185</v>
      </c>
      <c r="O93" s="25">
        <v>5733000</v>
      </c>
      <c r="P93" s="25">
        <v>5733000</v>
      </c>
      <c r="Q93" s="15">
        <v>5733000</v>
      </c>
      <c r="R93" s="15">
        <v>5750000</v>
      </c>
      <c r="S93" s="15">
        <v>5771000</v>
      </c>
      <c r="T93" s="15">
        <v>0</v>
      </c>
    </row>
    <row r="94" spans="1:20" ht="63.75" x14ac:dyDescent="0.25">
      <c r="A94" s="12">
        <v>87</v>
      </c>
      <c r="B94" s="13" t="s">
        <v>353</v>
      </c>
      <c r="C94" s="51" t="s">
        <v>354</v>
      </c>
      <c r="D94" s="52"/>
      <c r="E94" s="55" t="s">
        <v>528</v>
      </c>
      <c r="F94" s="54"/>
      <c r="G94" s="54"/>
      <c r="H94" s="54"/>
      <c r="I94" s="54"/>
      <c r="J94" s="54"/>
      <c r="K94" s="54"/>
      <c r="L94" s="21" t="s">
        <v>352</v>
      </c>
      <c r="M94" s="14" t="s">
        <v>340</v>
      </c>
      <c r="N94" s="33">
        <v>186</v>
      </c>
      <c r="O94" s="25">
        <v>135624627</v>
      </c>
      <c r="P94" s="25">
        <v>0</v>
      </c>
      <c r="Q94" s="15">
        <v>135624627</v>
      </c>
      <c r="R94" s="15">
        <v>0</v>
      </c>
      <c r="S94" s="15">
        <v>0</v>
      </c>
      <c r="T94" s="15">
        <v>0</v>
      </c>
    </row>
    <row r="95" spans="1:20" ht="51" x14ac:dyDescent="0.25">
      <c r="A95" s="12">
        <v>88</v>
      </c>
      <c r="B95" s="13" t="s">
        <v>355</v>
      </c>
      <c r="C95" s="51" t="s">
        <v>356</v>
      </c>
      <c r="D95" s="52"/>
      <c r="E95" s="53" t="s">
        <v>357</v>
      </c>
      <c r="F95" s="54"/>
      <c r="G95" s="54"/>
      <c r="H95" s="54"/>
      <c r="I95" s="54"/>
      <c r="J95" s="54"/>
      <c r="K95" s="54"/>
      <c r="L95" s="21" t="s">
        <v>358</v>
      </c>
      <c r="M95" s="14" t="s">
        <v>340</v>
      </c>
      <c r="N95" s="33">
        <v>187</v>
      </c>
      <c r="O95" s="25">
        <v>19100</v>
      </c>
      <c r="P95" s="25">
        <v>19100</v>
      </c>
      <c r="Q95" s="15">
        <v>19100</v>
      </c>
      <c r="R95" s="15">
        <v>19800</v>
      </c>
      <c r="S95" s="15">
        <v>20600</v>
      </c>
      <c r="T95" s="15">
        <v>0</v>
      </c>
    </row>
    <row r="96" spans="1:20" ht="102" x14ac:dyDescent="0.25">
      <c r="A96" s="12">
        <v>89</v>
      </c>
      <c r="B96" s="13" t="s">
        <v>360</v>
      </c>
      <c r="C96" s="51" t="s">
        <v>361</v>
      </c>
      <c r="D96" s="52"/>
      <c r="E96" s="53" t="s">
        <v>362</v>
      </c>
      <c r="F96" s="54"/>
      <c r="G96" s="54"/>
      <c r="H96" s="54"/>
      <c r="I96" s="54"/>
      <c r="J96" s="54"/>
      <c r="K96" s="54"/>
      <c r="L96" s="21" t="s">
        <v>276</v>
      </c>
      <c r="M96" s="14" t="s">
        <v>363</v>
      </c>
      <c r="N96" s="33">
        <v>188</v>
      </c>
      <c r="O96" s="25">
        <v>6000000</v>
      </c>
      <c r="P96" s="25">
        <v>6000000</v>
      </c>
      <c r="Q96" s="15">
        <v>6000000</v>
      </c>
      <c r="R96" s="15">
        <v>25000000</v>
      </c>
      <c r="S96" s="15">
        <v>25000000</v>
      </c>
      <c r="T96" s="15">
        <v>0</v>
      </c>
    </row>
    <row r="97" spans="1:20" ht="102" x14ac:dyDescent="0.25">
      <c r="A97" s="12">
        <v>90</v>
      </c>
      <c r="B97" s="13" t="s">
        <v>364</v>
      </c>
      <c r="C97" s="51" t="s">
        <v>365</v>
      </c>
      <c r="D97" s="52"/>
      <c r="E97" s="53" t="s">
        <v>366</v>
      </c>
      <c r="F97" s="54"/>
      <c r="G97" s="54"/>
      <c r="H97" s="54"/>
      <c r="I97" s="54"/>
      <c r="J97" s="54"/>
      <c r="K97" s="54"/>
      <c r="L97" s="21" t="s">
        <v>262</v>
      </c>
      <c r="M97" s="14" t="s">
        <v>363</v>
      </c>
      <c r="N97" s="33">
        <v>189</v>
      </c>
      <c r="O97" s="25">
        <v>10000</v>
      </c>
      <c r="P97" s="25">
        <v>0</v>
      </c>
      <c r="Q97" s="15">
        <v>10000</v>
      </c>
      <c r="R97" s="15">
        <v>10000</v>
      </c>
      <c r="S97" s="15">
        <v>10000</v>
      </c>
      <c r="T97" s="15">
        <v>0</v>
      </c>
    </row>
    <row r="98" spans="1:20" ht="102" x14ac:dyDescent="0.25">
      <c r="A98" s="12">
        <v>91</v>
      </c>
      <c r="B98" s="13" t="s">
        <v>368</v>
      </c>
      <c r="C98" s="51" t="s">
        <v>369</v>
      </c>
      <c r="D98" s="52"/>
      <c r="E98" s="53" t="s">
        <v>370</v>
      </c>
      <c r="F98" s="54"/>
      <c r="G98" s="54"/>
      <c r="H98" s="54"/>
      <c r="I98" s="54"/>
      <c r="J98" s="54"/>
      <c r="K98" s="54"/>
      <c r="L98" s="21" t="s">
        <v>262</v>
      </c>
      <c r="M98" s="14" t="s">
        <v>367</v>
      </c>
      <c r="N98" s="33">
        <v>190</v>
      </c>
      <c r="O98" s="25">
        <v>532600</v>
      </c>
      <c r="P98" s="25">
        <v>0</v>
      </c>
      <c r="Q98" s="15">
        <v>532600</v>
      </c>
      <c r="R98" s="15">
        <v>532600</v>
      </c>
      <c r="S98" s="15">
        <v>532600</v>
      </c>
      <c r="T98" s="15">
        <v>0</v>
      </c>
    </row>
    <row r="99" spans="1:20" ht="89.25" x14ac:dyDescent="0.25">
      <c r="A99" s="12">
        <v>92</v>
      </c>
      <c r="B99" s="13" t="s">
        <v>371</v>
      </c>
      <c r="C99" s="51" t="s">
        <v>372</v>
      </c>
      <c r="D99" s="52"/>
      <c r="E99" s="53" t="s">
        <v>373</v>
      </c>
      <c r="F99" s="54"/>
      <c r="G99" s="54"/>
      <c r="H99" s="54"/>
      <c r="I99" s="54"/>
      <c r="J99" s="54"/>
      <c r="K99" s="54"/>
      <c r="L99" s="21" t="s">
        <v>374</v>
      </c>
      <c r="M99" s="14" t="s">
        <v>375</v>
      </c>
      <c r="N99" s="33">
        <v>191</v>
      </c>
      <c r="O99" s="25">
        <v>11220000</v>
      </c>
      <c r="P99" s="25">
        <v>11220000</v>
      </c>
      <c r="Q99" s="15">
        <v>11220000</v>
      </c>
      <c r="R99" s="15">
        <v>11550000</v>
      </c>
      <c r="S99" s="15">
        <v>11616000</v>
      </c>
      <c r="T99" s="15">
        <v>0</v>
      </c>
    </row>
    <row r="100" spans="1:20" ht="89.25" x14ac:dyDescent="0.25">
      <c r="A100" s="12">
        <v>93</v>
      </c>
      <c r="B100" s="13" t="s">
        <v>376</v>
      </c>
      <c r="C100" s="51" t="s">
        <v>377</v>
      </c>
      <c r="D100" s="52"/>
      <c r="E100" s="53" t="s">
        <v>378</v>
      </c>
      <c r="F100" s="54"/>
      <c r="G100" s="54"/>
      <c r="H100" s="54"/>
      <c r="I100" s="54"/>
      <c r="J100" s="54"/>
      <c r="K100" s="54"/>
      <c r="L100" s="21" t="s">
        <v>379</v>
      </c>
      <c r="M100" s="14" t="s">
        <v>375</v>
      </c>
      <c r="N100" s="33">
        <v>192</v>
      </c>
      <c r="O100" s="25">
        <v>82500000</v>
      </c>
      <c r="P100" s="25">
        <v>82500000</v>
      </c>
      <c r="Q100" s="15">
        <v>82500000</v>
      </c>
      <c r="R100" s="15">
        <v>85250000</v>
      </c>
      <c r="S100" s="15">
        <v>86400000</v>
      </c>
      <c r="T100" s="15">
        <v>0</v>
      </c>
    </row>
    <row r="101" spans="1:20" ht="89.25" x14ac:dyDescent="0.25">
      <c r="A101" s="12">
        <v>94</v>
      </c>
      <c r="B101" s="13" t="s">
        <v>380</v>
      </c>
      <c r="C101" s="51" t="s">
        <v>381</v>
      </c>
      <c r="D101" s="52"/>
      <c r="E101" s="53" t="s">
        <v>382</v>
      </c>
      <c r="F101" s="54"/>
      <c r="G101" s="54"/>
      <c r="H101" s="54"/>
      <c r="I101" s="54"/>
      <c r="J101" s="54"/>
      <c r="K101" s="54"/>
      <c r="L101" s="21" t="s">
        <v>383</v>
      </c>
      <c r="M101" s="14" t="s">
        <v>375</v>
      </c>
      <c r="N101" s="33">
        <v>193</v>
      </c>
      <c r="O101" s="25">
        <v>18315000</v>
      </c>
      <c r="P101" s="25">
        <v>18194216.68</v>
      </c>
      <c r="Q101" s="15">
        <v>18315000</v>
      </c>
      <c r="R101" s="15">
        <v>18315000</v>
      </c>
      <c r="S101" s="15">
        <v>18315000</v>
      </c>
      <c r="T101" s="15">
        <v>0</v>
      </c>
    </row>
    <row r="102" spans="1:20" ht="127.5" x14ac:dyDescent="0.25">
      <c r="A102" s="12">
        <v>95</v>
      </c>
      <c r="B102" s="13" t="s">
        <v>385</v>
      </c>
      <c r="C102" s="51" t="s">
        <v>386</v>
      </c>
      <c r="D102" s="52"/>
      <c r="E102" s="55" t="s">
        <v>529</v>
      </c>
      <c r="F102" s="54"/>
      <c r="G102" s="54"/>
      <c r="H102" s="54"/>
      <c r="I102" s="54"/>
      <c r="J102" s="54"/>
      <c r="K102" s="54"/>
      <c r="L102" s="21" t="s">
        <v>384</v>
      </c>
      <c r="M102" s="14" t="s">
        <v>375</v>
      </c>
      <c r="N102" s="33">
        <v>194</v>
      </c>
      <c r="O102" s="25">
        <v>36000</v>
      </c>
      <c r="P102" s="25">
        <v>32100</v>
      </c>
      <c r="Q102" s="15">
        <v>36000</v>
      </c>
      <c r="R102" s="15">
        <v>36000</v>
      </c>
      <c r="S102" s="15">
        <v>36000</v>
      </c>
      <c r="T102" s="15">
        <v>0</v>
      </c>
    </row>
    <row r="103" spans="1:20" ht="114.75" x14ac:dyDescent="0.25">
      <c r="A103" s="12">
        <v>96</v>
      </c>
      <c r="B103" s="13" t="s">
        <v>389</v>
      </c>
      <c r="C103" s="51" t="s">
        <v>390</v>
      </c>
      <c r="D103" s="52"/>
      <c r="E103" s="53" t="s">
        <v>391</v>
      </c>
      <c r="F103" s="54"/>
      <c r="G103" s="54"/>
      <c r="H103" s="54"/>
      <c r="I103" s="54"/>
      <c r="J103" s="54"/>
      <c r="K103" s="54"/>
      <c r="L103" s="21" t="s">
        <v>235</v>
      </c>
      <c r="M103" s="14" t="s">
        <v>388</v>
      </c>
      <c r="N103" s="33">
        <v>195</v>
      </c>
      <c r="O103" s="25">
        <v>533200</v>
      </c>
      <c r="P103" s="25">
        <v>187785.19</v>
      </c>
      <c r="Q103" s="15">
        <v>533200</v>
      </c>
      <c r="R103" s="15">
        <v>533200</v>
      </c>
      <c r="S103" s="15">
        <v>533200</v>
      </c>
      <c r="T103" s="15">
        <v>0</v>
      </c>
    </row>
    <row r="104" spans="1:20" ht="140.25" x14ac:dyDescent="0.25">
      <c r="A104" s="12">
        <v>97</v>
      </c>
      <c r="B104" s="13" t="s">
        <v>392</v>
      </c>
      <c r="C104" s="51" t="s">
        <v>393</v>
      </c>
      <c r="D104" s="52"/>
      <c r="E104" s="53" t="s">
        <v>394</v>
      </c>
      <c r="F104" s="54"/>
      <c r="G104" s="54"/>
      <c r="H104" s="54"/>
      <c r="I104" s="54"/>
      <c r="J104" s="54"/>
      <c r="K104" s="54"/>
      <c r="L104" s="21" t="s">
        <v>236</v>
      </c>
      <c r="M104" s="14" t="s">
        <v>388</v>
      </c>
      <c r="N104" s="33">
        <v>196</v>
      </c>
      <c r="O104" s="25">
        <v>816200</v>
      </c>
      <c r="P104" s="25">
        <v>548524.81999999995</v>
      </c>
      <c r="Q104" s="15">
        <v>816200</v>
      </c>
      <c r="R104" s="15">
        <v>816200</v>
      </c>
      <c r="S104" s="15">
        <v>816200</v>
      </c>
      <c r="T104" s="15">
        <v>0</v>
      </c>
    </row>
    <row r="105" spans="1:20" ht="114.75" x14ac:dyDescent="0.25">
      <c r="A105" s="12">
        <v>98</v>
      </c>
      <c r="B105" s="13" t="s">
        <v>395</v>
      </c>
      <c r="C105" s="51" t="s">
        <v>396</v>
      </c>
      <c r="D105" s="52"/>
      <c r="E105" s="53" t="s">
        <v>397</v>
      </c>
      <c r="F105" s="54"/>
      <c r="G105" s="54"/>
      <c r="H105" s="54"/>
      <c r="I105" s="54"/>
      <c r="J105" s="54"/>
      <c r="K105" s="54"/>
      <c r="L105" s="21" t="s">
        <v>237</v>
      </c>
      <c r="M105" s="14" t="s">
        <v>388</v>
      </c>
      <c r="N105" s="33">
        <v>197</v>
      </c>
      <c r="O105" s="25">
        <v>608500</v>
      </c>
      <c r="P105" s="25">
        <v>541159.98</v>
      </c>
      <c r="Q105" s="15">
        <v>608500</v>
      </c>
      <c r="R105" s="15">
        <v>608500</v>
      </c>
      <c r="S105" s="15">
        <v>608500</v>
      </c>
      <c r="T105" s="15">
        <v>0</v>
      </c>
    </row>
    <row r="106" spans="1:20" ht="127.5" x14ac:dyDescent="0.25">
      <c r="A106" s="12">
        <v>99</v>
      </c>
      <c r="B106" s="13" t="s">
        <v>398</v>
      </c>
      <c r="C106" s="51" t="s">
        <v>399</v>
      </c>
      <c r="D106" s="52"/>
      <c r="E106" s="53" t="s">
        <v>400</v>
      </c>
      <c r="F106" s="54"/>
      <c r="G106" s="54"/>
      <c r="H106" s="54"/>
      <c r="I106" s="54"/>
      <c r="J106" s="54"/>
      <c r="K106" s="54"/>
      <c r="L106" s="21" t="s">
        <v>387</v>
      </c>
      <c r="M106" s="14" t="s">
        <v>388</v>
      </c>
      <c r="N106" s="33">
        <v>198</v>
      </c>
      <c r="O106" s="25">
        <v>391300</v>
      </c>
      <c r="P106" s="25">
        <v>391300</v>
      </c>
      <c r="Q106" s="15">
        <v>391300</v>
      </c>
      <c r="R106" s="15">
        <v>391300</v>
      </c>
      <c r="S106" s="15">
        <v>391300</v>
      </c>
      <c r="T106" s="15">
        <v>0</v>
      </c>
    </row>
    <row r="107" spans="1:20" ht="114.75" x14ac:dyDescent="0.25">
      <c r="A107" s="12">
        <v>100</v>
      </c>
      <c r="B107" s="13" t="s">
        <v>401</v>
      </c>
      <c r="C107" s="51" t="s">
        <v>402</v>
      </c>
      <c r="D107" s="52"/>
      <c r="E107" s="53" t="s">
        <v>403</v>
      </c>
      <c r="F107" s="54"/>
      <c r="G107" s="54"/>
      <c r="H107" s="54"/>
      <c r="I107" s="54"/>
      <c r="J107" s="54"/>
      <c r="K107" s="54"/>
      <c r="L107" s="21" t="s">
        <v>272</v>
      </c>
      <c r="M107" s="14" t="s">
        <v>388</v>
      </c>
      <c r="N107" s="33">
        <v>199</v>
      </c>
      <c r="O107" s="25">
        <v>7000</v>
      </c>
      <c r="P107" s="25">
        <v>7000</v>
      </c>
      <c r="Q107" s="15">
        <v>7000</v>
      </c>
      <c r="R107" s="15">
        <v>7000</v>
      </c>
      <c r="S107" s="15">
        <v>7000</v>
      </c>
      <c r="T107" s="15">
        <v>0</v>
      </c>
    </row>
    <row r="108" spans="1:20" ht="127.5" x14ac:dyDescent="0.25">
      <c r="A108" s="12">
        <v>101</v>
      </c>
      <c r="B108" s="13" t="s">
        <v>404</v>
      </c>
      <c r="C108" s="51" t="s">
        <v>405</v>
      </c>
      <c r="D108" s="52"/>
      <c r="E108" s="53" t="s">
        <v>406</v>
      </c>
      <c r="F108" s="54"/>
      <c r="G108" s="54"/>
      <c r="H108" s="54"/>
      <c r="I108" s="54"/>
      <c r="J108" s="54"/>
      <c r="K108" s="54"/>
      <c r="L108" s="21" t="s">
        <v>407</v>
      </c>
      <c r="M108" s="14" t="s">
        <v>388</v>
      </c>
      <c r="N108" s="33">
        <v>200</v>
      </c>
      <c r="O108" s="25">
        <v>37800</v>
      </c>
      <c r="P108" s="25">
        <v>750</v>
      </c>
      <c r="Q108" s="15">
        <v>37800</v>
      </c>
      <c r="R108" s="15">
        <v>37800</v>
      </c>
      <c r="S108" s="15">
        <v>37800</v>
      </c>
      <c r="T108" s="15">
        <v>0</v>
      </c>
    </row>
    <row r="109" spans="1:20" ht="114.75" x14ac:dyDescent="0.25">
      <c r="A109" s="12">
        <v>102</v>
      </c>
      <c r="B109" s="13" t="s">
        <v>408</v>
      </c>
      <c r="C109" s="51" t="s">
        <v>409</v>
      </c>
      <c r="D109" s="52"/>
      <c r="E109" s="53" t="s">
        <v>410</v>
      </c>
      <c r="F109" s="54"/>
      <c r="G109" s="54"/>
      <c r="H109" s="54"/>
      <c r="I109" s="54"/>
      <c r="J109" s="54"/>
      <c r="K109" s="54"/>
      <c r="L109" s="21" t="s">
        <v>333</v>
      </c>
      <c r="M109" s="14" t="s">
        <v>388</v>
      </c>
      <c r="N109" s="33">
        <v>201</v>
      </c>
      <c r="O109" s="25">
        <v>48582800</v>
      </c>
      <c r="P109" s="25">
        <v>280520.86</v>
      </c>
      <c r="Q109" s="15">
        <v>48582800</v>
      </c>
      <c r="R109" s="15">
        <v>48582800</v>
      </c>
      <c r="S109" s="15">
        <v>48582800</v>
      </c>
      <c r="T109" s="15">
        <v>0</v>
      </c>
    </row>
    <row r="110" spans="1:20" ht="114.75" x14ac:dyDescent="0.25">
      <c r="A110" s="12">
        <v>103</v>
      </c>
      <c r="B110" s="13" t="s">
        <v>411</v>
      </c>
      <c r="C110" s="51" t="s">
        <v>412</v>
      </c>
      <c r="D110" s="52"/>
      <c r="E110" s="53" t="s">
        <v>413</v>
      </c>
      <c r="F110" s="54"/>
      <c r="G110" s="54"/>
      <c r="H110" s="54"/>
      <c r="I110" s="54"/>
      <c r="J110" s="54"/>
      <c r="K110" s="54"/>
      <c r="L110" s="21" t="s">
        <v>414</v>
      </c>
      <c r="M110" s="14" t="s">
        <v>388</v>
      </c>
      <c r="N110" s="33">
        <v>202</v>
      </c>
      <c r="O110" s="25">
        <v>128300</v>
      </c>
      <c r="P110" s="25">
        <v>65500</v>
      </c>
      <c r="Q110" s="15">
        <v>128300</v>
      </c>
      <c r="R110" s="15">
        <v>128300</v>
      </c>
      <c r="S110" s="15">
        <v>128300</v>
      </c>
      <c r="T110" s="15">
        <v>0</v>
      </c>
    </row>
    <row r="111" spans="1:20" ht="140.25" x14ac:dyDescent="0.25">
      <c r="A111" s="12">
        <v>104</v>
      </c>
      <c r="B111" s="13" t="s">
        <v>415</v>
      </c>
      <c r="C111" s="51" t="s">
        <v>416</v>
      </c>
      <c r="D111" s="52"/>
      <c r="E111" s="53" t="s">
        <v>417</v>
      </c>
      <c r="F111" s="54"/>
      <c r="G111" s="54"/>
      <c r="H111" s="54"/>
      <c r="I111" s="54"/>
      <c r="J111" s="54"/>
      <c r="K111" s="54"/>
      <c r="L111" s="21" t="s">
        <v>418</v>
      </c>
      <c r="M111" s="14" t="s">
        <v>388</v>
      </c>
      <c r="N111" s="33">
        <v>203</v>
      </c>
      <c r="O111" s="25">
        <v>1474800</v>
      </c>
      <c r="P111" s="25">
        <v>464782.08000000002</v>
      </c>
      <c r="Q111" s="15">
        <v>1474800</v>
      </c>
      <c r="R111" s="15">
        <v>1474800</v>
      </c>
      <c r="S111" s="15">
        <v>1474800</v>
      </c>
      <c r="T111" s="15">
        <v>0</v>
      </c>
    </row>
    <row r="112" spans="1:20" ht="165.75" x14ac:dyDescent="0.25">
      <c r="A112" s="12">
        <v>105</v>
      </c>
      <c r="B112" s="13" t="s">
        <v>419</v>
      </c>
      <c r="C112" s="56" t="s">
        <v>420</v>
      </c>
      <c r="D112" s="57"/>
      <c r="E112" s="58" t="s">
        <v>421</v>
      </c>
      <c r="F112" s="59"/>
      <c r="G112" s="59"/>
      <c r="H112" s="59"/>
      <c r="I112" s="59"/>
      <c r="J112" s="59"/>
      <c r="K112" s="60"/>
      <c r="L112" s="21" t="s">
        <v>422</v>
      </c>
      <c r="M112" s="14" t="s">
        <v>388</v>
      </c>
      <c r="N112" s="33">
        <v>204</v>
      </c>
      <c r="O112" s="25">
        <v>1004116</v>
      </c>
      <c r="P112" s="25">
        <v>445520.70999999996</v>
      </c>
      <c r="Q112" s="15">
        <v>1004116</v>
      </c>
      <c r="R112" s="15">
        <v>1004100</v>
      </c>
      <c r="S112" s="15">
        <v>1004100</v>
      </c>
      <c r="T112" s="15">
        <v>0</v>
      </c>
    </row>
    <row r="113" spans="1:20" ht="127.5" x14ac:dyDescent="0.25">
      <c r="A113" s="12">
        <v>106</v>
      </c>
      <c r="B113" s="13" t="s">
        <v>423</v>
      </c>
      <c r="C113" s="51" t="s">
        <v>424</v>
      </c>
      <c r="D113" s="52"/>
      <c r="E113" s="53" t="s">
        <v>425</v>
      </c>
      <c r="F113" s="54"/>
      <c r="G113" s="54"/>
      <c r="H113" s="54"/>
      <c r="I113" s="54"/>
      <c r="J113" s="54"/>
      <c r="K113" s="54"/>
      <c r="L113" s="21" t="s">
        <v>426</v>
      </c>
      <c r="M113" s="14" t="s">
        <v>388</v>
      </c>
      <c r="N113" s="33">
        <v>205</v>
      </c>
      <c r="O113" s="25">
        <v>200100</v>
      </c>
      <c r="P113" s="25">
        <v>300</v>
      </c>
      <c r="Q113" s="15">
        <v>200100</v>
      </c>
      <c r="R113" s="15">
        <v>200100</v>
      </c>
      <c r="S113" s="15">
        <v>200100</v>
      </c>
      <c r="T113" s="15">
        <v>0</v>
      </c>
    </row>
    <row r="114" spans="1:20" ht="127.5" x14ac:dyDescent="0.25">
      <c r="A114" s="12">
        <v>107</v>
      </c>
      <c r="B114" s="13" t="s">
        <v>427</v>
      </c>
      <c r="C114" s="51" t="s">
        <v>428</v>
      </c>
      <c r="D114" s="52"/>
      <c r="E114" s="53" t="s">
        <v>429</v>
      </c>
      <c r="F114" s="54"/>
      <c r="G114" s="54"/>
      <c r="H114" s="54"/>
      <c r="I114" s="54"/>
      <c r="J114" s="54"/>
      <c r="K114" s="54"/>
      <c r="L114" s="21" t="s">
        <v>430</v>
      </c>
      <c r="M114" s="14" t="s">
        <v>388</v>
      </c>
      <c r="N114" s="33">
        <v>206</v>
      </c>
      <c r="O114" s="25">
        <v>162300</v>
      </c>
      <c r="P114" s="25">
        <v>41559.51</v>
      </c>
      <c r="Q114" s="15">
        <v>162300</v>
      </c>
      <c r="R114" s="15">
        <v>162300</v>
      </c>
      <c r="S114" s="15">
        <v>162200</v>
      </c>
      <c r="T114" s="15">
        <v>0</v>
      </c>
    </row>
    <row r="115" spans="1:20" ht="165.75" x14ac:dyDescent="0.25">
      <c r="A115" s="12">
        <v>108</v>
      </c>
      <c r="B115" s="13" t="s">
        <v>431</v>
      </c>
      <c r="C115" s="51" t="s">
        <v>432</v>
      </c>
      <c r="D115" s="52"/>
      <c r="E115" s="53" t="s">
        <v>433</v>
      </c>
      <c r="F115" s="54"/>
      <c r="G115" s="54"/>
      <c r="H115" s="54"/>
      <c r="I115" s="54"/>
      <c r="J115" s="54"/>
      <c r="K115" s="54"/>
      <c r="L115" s="21" t="s">
        <v>434</v>
      </c>
      <c r="M115" s="14" t="s">
        <v>388</v>
      </c>
      <c r="N115" s="33">
        <v>207</v>
      </c>
      <c r="O115" s="25">
        <v>13000</v>
      </c>
      <c r="P115" s="25">
        <v>6250</v>
      </c>
      <c r="Q115" s="15">
        <v>13000</v>
      </c>
      <c r="R115" s="15">
        <v>13000</v>
      </c>
      <c r="S115" s="15">
        <v>12900</v>
      </c>
      <c r="T115" s="15">
        <v>0</v>
      </c>
    </row>
    <row r="116" spans="1:20" ht="114.75" x14ac:dyDescent="0.25">
      <c r="A116" s="12">
        <v>109</v>
      </c>
      <c r="B116" s="13" t="s">
        <v>435</v>
      </c>
      <c r="C116" s="51" t="s">
        <v>436</v>
      </c>
      <c r="D116" s="52"/>
      <c r="E116" s="53" t="s">
        <v>437</v>
      </c>
      <c r="F116" s="54"/>
      <c r="G116" s="54"/>
      <c r="H116" s="54"/>
      <c r="I116" s="54"/>
      <c r="J116" s="54"/>
      <c r="K116" s="54"/>
      <c r="L116" s="21" t="s">
        <v>98</v>
      </c>
      <c r="M116" s="14" t="s">
        <v>388</v>
      </c>
      <c r="N116" s="33">
        <v>208</v>
      </c>
      <c r="O116" s="25">
        <v>2369900</v>
      </c>
      <c r="P116" s="25">
        <v>875215.53</v>
      </c>
      <c r="Q116" s="15">
        <v>2369900</v>
      </c>
      <c r="R116" s="15">
        <v>2369900</v>
      </c>
      <c r="S116" s="15">
        <v>2369900</v>
      </c>
      <c r="T116" s="15">
        <v>0</v>
      </c>
    </row>
    <row r="117" spans="1:20" ht="127.5" x14ac:dyDescent="0.25">
      <c r="A117" s="12">
        <v>110</v>
      </c>
      <c r="B117" s="13" t="s">
        <v>438</v>
      </c>
      <c r="C117" s="51" t="s">
        <v>439</v>
      </c>
      <c r="D117" s="52"/>
      <c r="E117" s="53" t="s">
        <v>440</v>
      </c>
      <c r="F117" s="54"/>
      <c r="G117" s="54"/>
      <c r="H117" s="54"/>
      <c r="I117" s="54"/>
      <c r="J117" s="54"/>
      <c r="K117" s="54"/>
      <c r="L117" s="21" t="s">
        <v>103</v>
      </c>
      <c r="M117" s="14" t="s">
        <v>388</v>
      </c>
      <c r="N117" s="33">
        <v>209</v>
      </c>
      <c r="O117" s="25">
        <v>11814300</v>
      </c>
      <c r="P117" s="25">
        <v>2206541.7599999998</v>
      </c>
      <c r="Q117" s="15">
        <v>11814300</v>
      </c>
      <c r="R117" s="15">
        <v>11814300</v>
      </c>
      <c r="S117" s="15">
        <v>11814200</v>
      </c>
      <c r="T117" s="15">
        <v>0</v>
      </c>
    </row>
    <row r="118" spans="1:20" ht="165.75" x14ac:dyDescent="0.25">
      <c r="A118" s="12">
        <v>111</v>
      </c>
      <c r="B118" s="13" t="s">
        <v>441</v>
      </c>
      <c r="C118" s="51" t="s">
        <v>442</v>
      </c>
      <c r="D118" s="52"/>
      <c r="E118" s="53" t="s">
        <v>443</v>
      </c>
      <c r="F118" s="54"/>
      <c r="G118" s="54"/>
      <c r="H118" s="54"/>
      <c r="I118" s="54"/>
      <c r="J118" s="54"/>
      <c r="K118" s="54"/>
      <c r="L118" s="21" t="s">
        <v>444</v>
      </c>
      <c r="M118" s="14" t="s">
        <v>445</v>
      </c>
      <c r="N118" s="33">
        <v>210</v>
      </c>
      <c r="O118" s="25">
        <v>40000</v>
      </c>
      <c r="P118" s="25">
        <v>40000</v>
      </c>
      <c r="Q118" s="15">
        <v>40000</v>
      </c>
      <c r="R118" s="15">
        <v>40000</v>
      </c>
      <c r="S118" s="15">
        <v>40000</v>
      </c>
      <c r="T118" s="15">
        <v>0</v>
      </c>
    </row>
    <row r="119" spans="1:20" ht="127.5" x14ac:dyDescent="0.25">
      <c r="A119" s="12">
        <v>112</v>
      </c>
      <c r="B119" s="13" t="s">
        <v>446</v>
      </c>
      <c r="C119" s="51" t="s">
        <v>447</v>
      </c>
      <c r="D119" s="52"/>
      <c r="E119" s="53" t="s">
        <v>448</v>
      </c>
      <c r="F119" s="54"/>
      <c r="G119" s="54"/>
      <c r="H119" s="54"/>
      <c r="I119" s="54"/>
      <c r="J119" s="54"/>
      <c r="K119" s="54"/>
      <c r="L119" s="21" t="s">
        <v>449</v>
      </c>
      <c r="M119" s="14" t="s">
        <v>445</v>
      </c>
      <c r="N119" s="33">
        <v>211</v>
      </c>
      <c r="O119" s="25">
        <v>40000</v>
      </c>
      <c r="P119" s="25">
        <v>6000</v>
      </c>
      <c r="Q119" s="15">
        <v>40000</v>
      </c>
      <c r="R119" s="15">
        <v>40000</v>
      </c>
      <c r="S119" s="15">
        <v>40000</v>
      </c>
      <c r="T119" s="15">
        <v>0</v>
      </c>
    </row>
    <row r="120" spans="1:20" ht="153" x14ac:dyDescent="0.25">
      <c r="A120" s="12">
        <v>113</v>
      </c>
      <c r="B120" s="13" t="s">
        <v>450</v>
      </c>
      <c r="C120" s="51" t="s">
        <v>451</v>
      </c>
      <c r="D120" s="52"/>
      <c r="E120" s="53" t="s">
        <v>452</v>
      </c>
      <c r="F120" s="54"/>
      <c r="G120" s="54"/>
      <c r="H120" s="54"/>
      <c r="I120" s="54"/>
      <c r="J120" s="54"/>
      <c r="K120" s="54"/>
      <c r="L120" s="21" t="s">
        <v>453</v>
      </c>
      <c r="M120" s="14" t="s">
        <v>445</v>
      </c>
      <c r="N120" s="33">
        <v>212</v>
      </c>
      <c r="O120" s="25">
        <v>20000</v>
      </c>
      <c r="P120" s="25">
        <v>0</v>
      </c>
      <c r="Q120" s="15">
        <v>20000</v>
      </c>
      <c r="R120" s="15">
        <v>20000</v>
      </c>
      <c r="S120" s="15">
        <v>20000</v>
      </c>
      <c r="T120" s="15">
        <v>0</v>
      </c>
    </row>
    <row r="121" spans="1:20" ht="51" x14ac:dyDescent="0.25">
      <c r="A121" s="12">
        <v>114</v>
      </c>
      <c r="B121" s="13" t="s">
        <v>456</v>
      </c>
      <c r="C121" s="51" t="s">
        <v>457</v>
      </c>
      <c r="D121" s="52"/>
      <c r="E121" s="55" t="s">
        <v>538</v>
      </c>
      <c r="F121" s="54"/>
      <c r="G121" s="54"/>
      <c r="H121" s="54"/>
      <c r="I121" s="54"/>
      <c r="J121" s="54"/>
      <c r="K121" s="54"/>
      <c r="L121" s="21" t="s">
        <v>230</v>
      </c>
      <c r="M121" s="14" t="s">
        <v>455</v>
      </c>
      <c r="N121" s="33">
        <v>213</v>
      </c>
      <c r="O121" s="25">
        <v>590800</v>
      </c>
      <c r="P121" s="25">
        <v>590800</v>
      </c>
      <c r="Q121" s="15">
        <v>590800</v>
      </c>
      <c r="R121" s="15">
        <v>614400</v>
      </c>
      <c r="S121" s="15">
        <v>639000</v>
      </c>
      <c r="T121" s="15">
        <v>0</v>
      </c>
    </row>
    <row r="122" spans="1:20" ht="102" x14ac:dyDescent="0.25">
      <c r="A122" s="12">
        <v>115</v>
      </c>
      <c r="B122" s="13" t="s">
        <v>458</v>
      </c>
      <c r="C122" s="51" t="s">
        <v>459</v>
      </c>
      <c r="D122" s="52"/>
      <c r="E122" s="53" t="s">
        <v>460</v>
      </c>
      <c r="F122" s="54"/>
      <c r="G122" s="54"/>
      <c r="H122" s="54"/>
      <c r="I122" s="54"/>
      <c r="J122" s="54"/>
      <c r="K122" s="54"/>
      <c r="L122" s="21" t="s">
        <v>262</v>
      </c>
      <c r="M122" s="14" t="s">
        <v>455</v>
      </c>
      <c r="N122" s="33">
        <v>214</v>
      </c>
      <c r="O122" s="25">
        <v>24100</v>
      </c>
      <c r="P122" s="25">
        <v>0</v>
      </c>
      <c r="Q122" s="15">
        <v>24100</v>
      </c>
      <c r="R122" s="15">
        <v>25100</v>
      </c>
      <c r="S122" s="15">
        <v>26100</v>
      </c>
      <c r="T122" s="15">
        <v>0</v>
      </c>
    </row>
    <row r="123" spans="1:20" ht="242.25" x14ac:dyDescent="0.25">
      <c r="A123" s="12">
        <v>116</v>
      </c>
      <c r="B123" s="13" t="s">
        <v>461</v>
      </c>
      <c r="C123" s="51" t="s">
        <v>462</v>
      </c>
      <c r="D123" s="52"/>
      <c r="E123" s="53" t="s">
        <v>463</v>
      </c>
      <c r="F123" s="54"/>
      <c r="G123" s="54"/>
      <c r="H123" s="54"/>
      <c r="I123" s="54"/>
      <c r="J123" s="54"/>
      <c r="K123" s="54"/>
      <c r="L123" s="21" t="s">
        <v>464</v>
      </c>
      <c r="M123" s="14" t="s">
        <v>465</v>
      </c>
      <c r="N123" s="33">
        <v>215</v>
      </c>
      <c r="O123" s="25">
        <v>9843100</v>
      </c>
      <c r="P123" s="25">
        <v>8672660.9299999997</v>
      </c>
      <c r="Q123" s="15">
        <v>9843100</v>
      </c>
      <c r="R123" s="15">
        <v>10236800</v>
      </c>
      <c r="S123" s="15">
        <v>10646300</v>
      </c>
      <c r="T123" s="15">
        <v>0</v>
      </c>
    </row>
    <row r="124" spans="1:20" ht="178.5" x14ac:dyDescent="0.25">
      <c r="A124" s="12">
        <v>117</v>
      </c>
      <c r="B124" s="13" t="s">
        <v>466</v>
      </c>
      <c r="C124" s="51" t="s">
        <v>467</v>
      </c>
      <c r="D124" s="52"/>
      <c r="E124" s="53" t="s">
        <v>468</v>
      </c>
      <c r="F124" s="54"/>
      <c r="G124" s="54"/>
      <c r="H124" s="54"/>
      <c r="I124" s="54"/>
      <c r="J124" s="54"/>
      <c r="K124" s="54"/>
      <c r="L124" s="21" t="s">
        <v>469</v>
      </c>
      <c r="M124" s="14" t="s">
        <v>465</v>
      </c>
      <c r="N124" s="33">
        <v>216</v>
      </c>
      <c r="O124" s="25">
        <v>10000</v>
      </c>
      <c r="P124" s="25">
        <v>10000</v>
      </c>
      <c r="Q124" s="15">
        <v>10000</v>
      </c>
      <c r="R124" s="15">
        <v>0</v>
      </c>
      <c r="S124" s="15">
        <v>0</v>
      </c>
      <c r="T124" s="15">
        <v>0</v>
      </c>
    </row>
    <row r="125" spans="1:20" ht="76.5" x14ac:dyDescent="0.25">
      <c r="A125" s="12">
        <v>118</v>
      </c>
      <c r="B125" s="13" t="s">
        <v>471</v>
      </c>
      <c r="C125" s="51" t="s">
        <v>472</v>
      </c>
      <c r="D125" s="52"/>
      <c r="E125" s="53" t="s">
        <v>473</v>
      </c>
      <c r="F125" s="54"/>
      <c r="G125" s="54"/>
      <c r="H125" s="54"/>
      <c r="I125" s="54"/>
      <c r="J125" s="54"/>
      <c r="K125" s="54"/>
      <c r="L125" s="21" t="s">
        <v>474</v>
      </c>
      <c r="M125" s="14" t="s">
        <v>475</v>
      </c>
      <c r="N125" s="33">
        <v>217</v>
      </c>
      <c r="O125" s="25">
        <v>377000</v>
      </c>
      <c r="P125" s="25">
        <v>377000</v>
      </c>
      <c r="Q125" s="15">
        <v>377000</v>
      </c>
      <c r="R125" s="15">
        <v>323500</v>
      </c>
      <c r="S125" s="15">
        <v>336500</v>
      </c>
      <c r="T125" s="15">
        <v>0</v>
      </c>
    </row>
    <row r="126" spans="1:20" ht="140.25" x14ac:dyDescent="0.25">
      <c r="A126" s="12">
        <v>119</v>
      </c>
      <c r="B126" s="13" t="s">
        <v>476</v>
      </c>
      <c r="C126" s="51" t="s">
        <v>477</v>
      </c>
      <c r="D126" s="52"/>
      <c r="E126" s="53" t="s">
        <v>478</v>
      </c>
      <c r="F126" s="54"/>
      <c r="G126" s="54"/>
      <c r="H126" s="54"/>
      <c r="I126" s="54"/>
      <c r="J126" s="54"/>
      <c r="K126" s="54"/>
      <c r="L126" s="21" t="s">
        <v>479</v>
      </c>
      <c r="M126" s="14" t="s">
        <v>475</v>
      </c>
      <c r="N126" s="33">
        <v>218</v>
      </c>
      <c r="O126" s="25">
        <v>26000</v>
      </c>
      <c r="P126" s="25">
        <v>6000</v>
      </c>
      <c r="Q126" s="15">
        <v>26000</v>
      </c>
      <c r="R126" s="15">
        <v>27000</v>
      </c>
      <c r="S126" s="15">
        <v>28000</v>
      </c>
      <c r="T126" s="15">
        <v>0</v>
      </c>
    </row>
    <row r="127" spans="1:20" ht="140.25" x14ac:dyDescent="0.25">
      <c r="A127" s="12">
        <v>120</v>
      </c>
      <c r="B127" s="13" t="s">
        <v>480</v>
      </c>
      <c r="C127" s="51" t="s">
        <v>481</v>
      </c>
      <c r="D127" s="52"/>
      <c r="E127" s="53" t="s">
        <v>482</v>
      </c>
      <c r="F127" s="54"/>
      <c r="G127" s="54"/>
      <c r="H127" s="54"/>
      <c r="I127" s="54"/>
      <c r="J127" s="54"/>
      <c r="K127" s="54"/>
      <c r="L127" s="21" t="s">
        <v>470</v>
      </c>
      <c r="M127" s="14" t="s">
        <v>475</v>
      </c>
      <c r="N127" s="33">
        <v>219</v>
      </c>
      <c r="O127" s="25">
        <v>25000</v>
      </c>
      <c r="P127" s="25">
        <v>14000</v>
      </c>
      <c r="Q127" s="15">
        <v>25000</v>
      </c>
      <c r="R127" s="15">
        <v>27000</v>
      </c>
      <c r="S127" s="15">
        <v>28000</v>
      </c>
      <c r="T127" s="15">
        <v>0</v>
      </c>
    </row>
    <row r="128" spans="1:20" ht="140.25" x14ac:dyDescent="0.25">
      <c r="A128" s="12">
        <v>121</v>
      </c>
      <c r="B128" s="13" t="s">
        <v>483</v>
      </c>
      <c r="C128" s="51" t="s">
        <v>484</v>
      </c>
      <c r="D128" s="52"/>
      <c r="E128" s="53" t="s">
        <v>485</v>
      </c>
      <c r="F128" s="54"/>
      <c r="G128" s="54"/>
      <c r="H128" s="54"/>
      <c r="I128" s="54"/>
      <c r="J128" s="54"/>
      <c r="K128" s="54"/>
      <c r="L128" s="21" t="s">
        <v>486</v>
      </c>
      <c r="M128" s="14" t="s">
        <v>475</v>
      </c>
      <c r="N128" s="33">
        <v>220</v>
      </c>
      <c r="O128" s="25">
        <v>1691000</v>
      </c>
      <c r="P128" s="25">
        <v>0</v>
      </c>
      <c r="Q128" s="15">
        <v>1691000</v>
      </c>
      <c r="R128" s="15">
        <v>1774000</v>
      </c>
      <c r="S128" s="15">
        <v>1856000</v>
      </c>
      <c r="T128" s="15">
        <v>0</v>
      </c>
    </row>
    <row r="129" spans="1:21" ht="165.75" x14ac:dyDescent="0.25">
      <c r="A129" s="12">
        <v>122</v>
      </c>
      <c r="B129" s="13" t="s">
        <v>487</v>
      </c>
      <c r="C129" s="51" t="s">
        <v>488</v>
      </c>
      <c r="D129" s="52"/>
      <c r="E129" s="53" t="s">
        <v>489</v>
      </c>
      <c r="F129" s="54"/>
      <c r="G129" s="54"/>
      <c r="H129" s="54"/>
      <c r="I129" s="54"/>
      <c r="J129" s="54"/>
      <c r="K129" s="54"/>
      <c r="L129" s="21" t="s">
        <v>444</v>
      </c>
      <c r="M129" s="14" t="s">
        <v>475</v>
      </c>
      <c r="N129" s="33">
        <v>221</v>
      </c>
      <c r="O129" s="25">
        <v>154000</v>
      </c>
      <c r="P129" s="25">
        <v>150000</v>
      </c>
      <c r="Q129" s="15">
        <v>154000</v>
      </c>
      <c r="R129" s="15">
        <v>161000</v>
      </c>
      <c r="S129" s="15">
        <v>169000</v>
      </c>
      <c r="T129" s="15">
        <v>0</v>
      </c>
    </row>
    <row r="130" spans="1:21" ht="127.5" x14ac:dyDescent="0.25">
      <c r="A130" s="12">
        <v>123</v>
      </c>
      <c r="B130" s="13" t="s">
        <v>490</v>
      </c>
      <c r="C130" s="51" t="s">
        <v>491</v>
      </c>
      <c r="D130" s="52"/>
      <c r="E130" s="53" t="s">
        <v>492</v>
      </c>
      <c r="F130" s="54"/>
      <c r="G130" s="54"/>
      <c r="H130" s="54"/>
      <c r="I130" s="54"/>
      <c r="J130" s="54"/>
      <c r="K130" s="54"/>
      <c r="L130" s="21" t="s">
        <v>449</v>
      </c>
      <c r="M130" s="14" t="s">
        <v>475</v>
      </c>
      <c r="N130" s="33">
        <v>222</v>
      </c>
      <c r="O130" s="25">
        <v>2204000</v>
      </c>
      <c r="P130" s="25">
        <v>0</v>
      </c>
      <c r="Q130" s="15">
        <v>2204000</v>
      </c>
      <c r="R130" s="15">
        <v>2311000</v>
      </c>
      <c r="S130" s="15">
        <v>2419000</v>
      </c>
      <c r="T130" s="15">
        <v>0</v>
      </c>
    </row>
    <row r="131" spans="1:21" ht="140.25" x14ac:dyDescent="0.25">
      <c r="A131" s="12">
        <v>124</v>
      </c>
      <c r="B131" s="13" t="s">
        <v>494</v>
      </c>
      <c r="C131" s="51" t="s">
        <v>495</v>
      </c>
      <c r="D131" s="52"/>
      <c r="E131" s="53" t="s">
        <v>496</v>
      </c>
      <c r="F131" s="54"/>
      <c r="G131" s="54"/>
      <c r="H131" s="54"/>
      <c r="I131" s="54"/>
      <c r="J131" s="54"/>
      <c r="K131" s="54"/>
      <c r="L131" s="21" t="s">
        <v>479</v>
      </c>
      <c r="M131" s="14" t="s">
        <v>497</v>
      </c>
      <c r="N131" s="33">
        <v>223</v>
      </c>
      <c r="O131" s="25">
        <v>742000</v>
      </c>
      <c r="P131" s="25">
        <v>305700</v>
      </c>
      <c r="Q131" s="15">
        <v>742000</v>
      </c>
      <c r="R131" s="15">
        <v>742000</v>
      </c>
      <c r="S131" s="15">
        <v>742000</v>
      </c>
      <c r="T131" s="15">
        <v>0</v>
      </c>
    </row>
    <row r="132" spans="1:21" ht="178.5" x14ac:dyDescent="0.25">
      <c r="A132" s="12">
        <v>125</v>
      </c>
      <c r="B132" s="13" t="s">
        <v>498</v>
      </c>
      <c r="C132" s="51" t="s">
        <v>499</v>
      </c>
      <c r="D132" s="52"/>
      <c r="E132" s="53" t="s">
        <v>500</v>
      </c>
      <c r="F132" s="54"/>
      <c r="G132" s="54"/>
      <c r="H132" s="54"/>
      <c r="I132" s="54"/>
      <c r="J132" s="54"/>
      <c r="K132" s="54"/>
      <c r="L132" s="21" t="s">
        <v>501</v>
      </c>
      <c r="M132" s="14" t="s">
        <v>497</v>
      </c>
      <c r="N132" s="33">
        <v>224</v>
      </c>
      <c r="O132" s="25">
        <v>93300</v>
      </c>
      <c r="P132" s="25">
        <v>15000</v>
      </c>
      <c r="Q132" s="15">
        <v>93300</v>
      </c>
      <c r="R132" s="15">
        <v>93300</v>
      </c>
      <c r="S132" s="15">
        <v>93300</v>
      </c>
      <c r="T132" s="15">
        <v>0</v>
      </c>
    </row>
    <row r="133" spans="1:21" ht="293.25" x14ac:dyDescent="0.25">
      <c r="A133" s="12">
        <v>126</v>
      </c>
      <c r="B133" s="13" t="s">
        <v>502</v>
      </c>
      <c r="C133" s="51" t="s">
        <v>503</v>
      </c>
      <c r="D133" s="52"/>
      <c r="E133" s="53" t="s">
        <v>504</v>
      </c>
      <c r="F133" s="54"/>
      <c r="G133" s="54"/>
      <c r="H133" s="54"/>
      <c r="I133" s="54"/>
      <c r="J133" s="54"/>
      <c r="K133" s="54"/>
      <c r="L133" s="21" t="s">
        <v>505</v>
      </c>
      <c r="M133" s="14" t="s">
        <v>497</v>
      </c>
      <c r="N133" s="33">
        <v>225</v>
      </c>
      <c r="O133" s="25">
        <v>20000</v>
      </c>
      <c r="P133" s="25">
        <v>20000</v>
      </c>
      <c r="Q133" s="15">
        <v>20000</v>
      </c>
      <c r="R133" s="15">
        <v>20000</v>
      </c>
      <c r="S133" s="15">
        <v>20000</v>
      </c>
      <c r="T133" s="15">
        <v>0</v>
      </c>
    </row>
    <row r="134" spans="1:21" ht="114.75" x14ac:dyDescent="0.25">
      <c r="A134" s="12">
        <v>127</v>
      </c>
      <c r="B134" s="13" t="s">
        <v>506</v>
      </c>
      <c r="C134" s="51" t="s">
        <v>507</v>
      </c>
      <c r="D134" s="52"/>
      <c r="E134" s="53" t="s">
        <v>508</v>
      </c>
      <c r="F134" s="54"/>
      <c r="G134" s="54"/>
      <c r="H134" s="54"/>
      <c r="I134" s="54"/>
      <c r="J134" s="54"/>
      <c r="K134" s="54"/>
      <c r="L134" s="21" t="s">
        <v>252</v>
      </c>
      <c r="M134" s="14" t="s">
        <v>497</v>
      </c>
      <c r="N134" s="33">
        <v>226</v>
      </c>
      <c r="O134" s="25">
        <v>1405300</v>
      </c>
      <c r="P134" s="25">
        <v>0</v>
      </c>
      <c r="Q134" s="15">
        <v>1405300</v>
      </c>
      <c r="R134" s="15">
        <v>1405300</v>
      </c>
      <c r="S134" s="15">
        <v>1405300</v>
      </c>
      <c r="T134" s="15">
        <v>0</v>
      </c>
    </row>
    <row r="135" spans="1:21" ht="51" x14ac:dyDescent="0.25">
      <c r="A135" s="12">
        <v>128</v>
      </c>
      <c r="B135" s="13" t="s">
        <v>510</v>
      </c>
      <c r="C135" s="51" t="s">
        <v>511</v>
      </c>
      <c r="D135" s="52"/>
      <c r="E135" s="53" t="s">
        <v>512</v>
      </c>
      <c r="F135" s="54"/>
      <c r="G135" s="54"/>
      <c r="H135" s="54"/>
      <c r="I135" s="54"/>
      <c r="J135" s="54"/>
      <c r="K135" s="54"/>
      <c r="L135" s="21" t="s">
        <v>513</v>
      </c>
      <c r="M135" s="14" t="s">
        <v>509</v>
      </c>
      <c r="N135" s="33">
        <v>227</v>
      </c>
      <c r="O135" s="25">
        <v>100000</v>
      </c>
      <c r="P135" s="25">
        <v>80000</v>
      </c>
      <c r="Q135" s="15">
        <v>100000</v>
      </c>
      <c r="R135" s="15">
        <v>65000</v>
      </c>
      <c r="S135" s="15">
        <v>55000</v>
      </c>
      <c r="T135" s="15">
        <v>0</v>
      </c>
    </row>
    <row r="136" spans="1:21" ht="38.25" x14ac:dyDescent="0.25">
      <c r="A136" s="12">
        <v>129</v>
      </c>
      <c r="B136" s="13" t="s">
        <v>514</v>
      </c>
      <c r="C136" s="51" t="s">
        <v>515</v>
      </c>
      <c r="D136" s="52"/>
      <c r="E136" s="55" t="s">
        <v>530</v>
      </c>
      <c r="F136" s="54"/>
      <c r="G136" s="54"/>
      <c r="H136" s="54"/>
      <c r="I136" s="54"/>
      <c r="J136" s="54"/>
      <c r="K136" s="54"/>
      <c r="L136" s="21" t="s">
        <v>230</v>
      </c>
      <c r="M136" s="14" t="s">
        <v>509</v>
      </c>
      <c r="N136" s="33">
        <v>228</v>
      </c>
      <c r="O136" s="25">
        <v>72700</v>
      </c>
      <c r="P136" s="25">
        <v>27218.76</v>
      </c>
      <c r="Q136" s="15">
        <v>72700</v>
      </c>
      <c r="R136" s="15">
        <v>72700</v>
      </c>
      <c r="S136" s="15">
        <v>72700</v>
      </c>
      <c r="T136" s="15">
        <v>0</v>
      </c>
    </row>
    <row r="137" spans="1:21" s="29" customFormat="1" ht="15.75" x14ac:dyDescent="0.25">
      <c r="A137" s="34">
        <v>130</v>
      </c>
      <c r="B137" s="30"/>
      <c r="C137" s="30"/>
      <c r="D137" s="30"/>
      <c r="E137" s="30"/>
      <c r="F137" s="30"/>
      <c r="G137" s="30"/>
      <c r="H137" s="30"/>
      <c r="I137" s="30"/>
      <c r="J137" s="30"/>
      <c r="K137" s="30"/>
      <c r="L137" s="31"/>
      <c r="M137" s="32" t="s">
        <v>1033</v>
      </c>
      <c r="N137" s="35">
        <v>229</v>
      </c>
      <c r="O137" s="28">
        <f t="shared" ref="O137:T137" si="0">SUM(O8:O136)</f>
        <v>35868410828</v>
      </c>
      <c r="P137" s="28">
        <f t="shared" si="0"/>
        <v>31204018682.059998</v>
      </c>
      <c r="Q137" s="28">
        <f t="shared" si="0"/>
        <v>35868410828</v>
      </c>
      <c r="R137" s="28">
        <f t="shared" si="0"/>
        <v>40658488124.870003</v>
      </c>
      <c r="S137" s="28">
        <f t="shared" si="0"/>
        <v>43515890955.889999</v>
      </c>
      <c r="T137" s="28">
        <f t="shared" si="0"/>
        <v>0</v>
      </c>
    </row>
    <row r="138" spans="1:21" ht="75" customHeight="1" x14ac:dyDescent="0.25">
      <c r="A138" s="12">
        <v>131</v>
      </c>
      <c r="B138" s="13" t="s">
        <v>546</v>
      </c>
      <c r="C138" s="51" t="s">
        <v>547</v>
      </c>
      <c r="D138" s="52"/>
      <c r="E138" s="82" t="s">
        <v>548</v>
      </c>
      <c r="F138" s="83"/>
      <c r="G138" s="83"/>
      <c r="H138" s="83"/>
      <c r="I138" s="83"/>
      <c r="J138" s="83"/>
      <c r="K138" s="83"/>
      <c r="L138" s="38" t="s">
        <v>549</v>
      </c>
      <c r="M138" s="14" t="s">
        <v>232</v>
      </c>
      <c r="N138" s="33">
        <v>230</v>
      </c>
      <c r="O138" s="25">
        <v>449100</v>
      </c>
      <c r="P138" s="39">
        <v>0</v>
      </c>
      <c r="Q138" s="39">
        <v>449100</v>
      </c>
      <c r="R138" s="39">
        <v>449100</v>
      </c>
      <c r="S138" s="39">
        <v>426700</v>
      </c>
      <c r="T138" s="15">
        <v>0</v>
      </c>
      <c r="U138" s="40"/>
    </row>
    <row r="139" spans="1:21" ht="85.5" customHeight="1" x14ac:dyDescent="0.25">
      <c r="A139" s="12">
        <v>132</v>
      </c>
      <c r="B139" s="13" t="s">
        <v>550</v>
      </c>
      <c r="C139" s="51" t="s">
        <v>551</v>
      </c>
      <c r="D139" s="52"/>
      <c r="E139" s="82" t="s">
        <v>552</v>
      </c>
      <c r="F139" s="83"/>
      <c r="G139" s="83"/>
      <c r="H139" s="83"/>
      <c r="I139" s="83"/>
      <c r="J139" s="83"/>
      <c r="K139" s="83"/>
      <c r="L139" s="38" t="s">
        <v>553</v>
      </c>
      <c r="M139" s="14" t="s">
        <v>232</v>
      </c>
      <c r="N139" s="33">
        <v>231</v>
      </c>
      <c r="O139" s="25">
        <v>7541218.0599999996</v>
      </c>
      <c r="P139" s="39">
        <v>8217246.96</v>
      </c>
      <c r="Q139" s="39">
        <v>7541218.0599999996</v>
      </c>
      <c r="R139" s="39">
        <v>0</v>
      </c>
      <c r="S139" s="39">
        <v>0</v>
      </c>
      <c r="T139" s="15">
        <v>0</v>
      </c>
      <c r="U139" s="40"/>
    </row>
    <row r="140" spans="1:21" ht="76.7" customHeight="1" x14ac:dyDescent="0.25">
      <c r="A140" s="12">
        <v>133</v>
      </c>
      <c r="B140" s="13" t="s">
        <v>554</v>
      </c>
      <c r="C140" s="51" t="s">
        <v>555</v>
      </c>
      <c r="D140" s="52"/>
      <c r="E140" s="82" t="s">
        <v>556</v>
      </c>
      <c r="F140" s="83"/>
      <c r="G140" s="83"/>
      <c r="H140" s="83"/>
      <c r="I140" s="83"/>
      <c r="J140" s="83"/>
      <c r="K140" s="83"/>
      <c r="L140" s="14" t="s">
        <v>557</v>
      </c>
      <c r="M140" s="14" t="s">
        <v>232</v>
      </c>
      <c r="N140" s="33">
        <v>232</v>
      </c>
      <c r="O140" s="25">
        <v>4720805.04</v>
      </c>
      <c r="P140" s="39">
        <v>5293466.57</v>
      </c>
      <c r="Q140" s="39">
        <v>4720805.04</v>
      </c>
      <c r="R140" s="39">
        <v>0</v>
      </c>
      <c r="S140" s="39">
        <v>0</v>
      </c>
      <c r="T140" s="15">
        <v>0</v>
      </c>
      <c r="U140" s="40"/>
    </row>
    <row r="141" spans="1:21" ht="66" customHeight="1" x14ac:dyDescent="0.25">
      <c r="A141" s="12">
        <v>134</v>
      </c>
      <c r="B141" s="13" t="s">
        <v>558</v>
      </c>
      <c r="C141" s="51" t="s">
        <v>559</v>
      </c>
      <c r="D141" s="52"/>
      <c r="E141" s="82" t="s">
        <v>560</v>
      </c>
      <c r="F141" s="83"/>
      <c r="G141" s="83"/>
      <c r="H141" s="83"/>
      <c r="I141" s="83"/>
      <c r="J141" s="83"/>
      <c r="K141" s="83"/>
      <c r="L141" s="38" t="s">
        <v>561</v>
      </c>
      <c r="M141" s="14" t="s">
        <v>1</v>
      </c>
      <c r="N141" s="33">
        <v>233</v>
      </c>
      <c r="O141" s="25">
        <v>3474713000</v>
      </c>
      <c r="P141" s="39">
        <v>3185600000</v>
      </c>
      <c r="Q141" s="39">
        <v>3474713000</v>
      </c>
      <c r="R141" s="39">
        <v>1468523000</v>
      </c>
      <c r="S141" s="39">
        <v>1099104100</v>
      </c>
      <c r="T141" s="15">
        <v>0</v>
      </c>
      <c r="U141" s="40"/>
    </row>
    <row r="142" spans="1:21" ht="68.25" customHeight="1" x14ac:dyDescent="0.25">
      <c r="A142" s="12">
        <v>135</v>
      </c>
      <c r="B142" s="13" t="s">
        <v>562</v>
      </c>
      <c r="C142" s="51" t="s">
        <v>563</v>
      </c>
      <c r="D142" s="52"/>
      <c r="E142" s="82" t="s">
        <v>564</v>
      </c>
      <c r="F142" s="83"/>
      <c r="G142" s="83"/>
      <c r="H142" s="83"/>
      <c r="I142" s="83"/>
      <c r="J142" s="83"/>
      <c r="K142" s="83"/>
      <c r="L142" s="38" t="s">
        <v>565</v>
      </c>
      <c r="M142" s="14" t="s">
        <v>1</v>
      </c>
      <c r="N142" s="33">
        <v>234</v>
      </c>
      <c r="O142" s="25">
        <v>439659100</v>
      </c>
      <c r="P142" s="39">
        <v>439659100</v>
      </c>
      <c r="Q142" s="39">
        <v>439659100</v>
      </c>
      <c r="R142" s="39">
        <v>0</v>
      </c>
      <c r="S142" s="39">
        <v>0</v>
      </c>
      <c r="T142" s="15">
        <v>0</v>
      </c>
      <c r="U142" s="40"/>
    </row>
    <row r="143" spans="1:21" ht="86.25" customHeight="1" x14ac:dyDescent="0.25">
      <c r="A143" s="12">
        <v>136</v>
      </c>
      <c r="B143" s="13" t="s">
        <v>566</v>
      </c>
      <c r="C143" s="51" t="s">
        <v>567</v>
      </c>
      <c r="D143" s="52"/>
      <c r="E143" s="82" t="s">
        <v>568</v>
      </c>
      <c r="F143" s="83"/>
      <c r="G143" s="83"/>
      <c r="H143" s="83"/>
      <c r="I143" s="83"/>
      <c r="J143" s="83"/>
      <c r="K143" s="83"/>
      <c r="L143" s="38" t="s">
        <v>569</v>
      </c>
      <c r="M143" s="14" t="s">
        <v>1</v>
      </c>
      <c r="N143" s="33">
        <v>235</v>
      </c>
      <c r="O143" s="25">
        <v>819673000</v>
      </c>
      <c r="P143" s="39">
        <v>751366000</v>
      </c>
      <c r="Q143" s="39">
        <v>819673000</v>
      </c>
      <c r="R143" s="39">
        <v>0</v>
      </c>
      <c r="S143" s="39">
        <v>0</v>
      </c>
      <c r="T143" s="15">
        <v>0</v>
      </c>
      <c r="U143" s="40"/>
    </row>
    <row r="144" spans="1:21" ht="142.5" customHeight="1" x14ac:dyDescent="0.25">
      <c r="A144" s="12">
        <v>137</v>
      </c>
      <c r="B144" s="13" t="s">
        <v>570</v>
      </c>
      <c r="C144" s="51" t="s">
        <v>571</v>
      </c>
      <c r="D144" s="52"/>
      <c r="E144" s="82" t="s">
        <v>572</v>
      </c>
      <c r="F144" s="83"/>
      <c r="G144" s="83"/>
      <c r="H144" s="83"/>
      <c r="I144" s="83"/>
      <c r="J144" s="83"/>
      <c r="K144" s="83"/>
      <c r="L144" s="14" t="s">
        <v>573</v>
      </c>
      <c r="M144" s="14" t="s">
        <v>1</v>
      </c>
      <c r="N144" s="33">
        <v>236</v>
      </c>
      <c r="O144" s="25">
        <v>373600000</v>
      </c>
      <c r="P144" s="39">
        <v>373600000</v>
      </c>
      <c r="Q144" s="39">
        <v>373600000</v>
      </c>
      <c r="R144" s="39">
        <v>0</v>
      </c>
      <c r="S144" s="39">
        <v>0</v>
      </c>
      <c r="T144" s="15">
        <v>0</v>
      </c>
      <c r="U144" s="40"/>
    </row>
    <row r="145" spans="1:21" ht="95.25" customHeight="1" x14ac:dyDescent="0.25">
      <c r="A145" s="12">
        <v>138</v>
      </c>
      <c r="B145" s="13" t="s">
        <v>574</v>
      </c>
      <c r="C145" s="51" t="s">
        <v>575</v>
      </c>
      <c r="D145" s="52"/>
      <c r="E145" s="82" t="s">
        <v>576</v>
      </c>
      <c r="F145" s="83"/>
      <c r="G145" s="83"/>
      <c r="H145" s="83"/>
      <c r="I145" s="83"/>
      <c r="J145" s="83"/>
      <c r="K145" s="83"/>
      <c r="L145" s="14" t="s">
        <v>577</v>
      </c>
      <c r="M145" s="14" t="s">
        <v>1</v>
      </c>
      <c r="N145" s="33">
        <v>237</v>
      </c>
      <c r="O145" s="25">
        <v>60113000</v>
      </c>
      <c r="P145" s="39">
        <v>60113000</v>
      </c>
      <c r="Q145" s="39">
        <v>60113000</v>
      </c>
      <c r="R145" s="39">
        <v>0</v>
      </c>
      <c r="S145" s="39">
        <v>0</v>
      </c>
      <c r="T145" s="15">
        <v>0</v>
      </c>
      <c r="U145" s="40"/>
    </row>
    <row r="146" spans="1:21" ht="127.7" customHeight="1" x14ac:dyDescent="0.25">
      <c r="A146" s="12">
        <v>139</v>
      </c>
      <c r="B146" s="13" t="s">
        <v>578</v>
      </c>
      <c r="C146" s="51" t="s">
        <v>579</v>
      </c>
      <c r="D146" s="52"/>
      <c r="E146" s="82" t="s">
        <v>580</v>
      </c>
      <c r="F146" s="83"/>
      <c r="G146" s="83"/>
      <c r="H146" s="83"/>
      <c r="I146" s="83"/>
      <c r="J146" s="83"/>
      <c r="K146" s="83"/>
      <c r="L146" s="14" t="s">
        <v>581</v>
      </c>
      <c r="M146" s="14" t="s">
        <v>1</v>
      </c>
      <c r="N146" s="33">
        <v>238</v>
      </c>
      <c r="O146" s="25">
        <v>76258700</v>
      </c>
      <c r="P146" s="39">
        <v>76258700</v>
      </c>
      <c r="Q146" s="39">
        <v>76258700</v>
      </c>
      <c r="R146" s="39">
        <v>0</v>
      </c>
      <c r="S146" s="39">
        <v>0</v>
      </c>
      <c r="T146" s="15">
        <v>0</v>
      </c>
      <c r="U146" s="40"/>
    </row>
    <row r="147" spans="1:21" ht="153.19999999999999" customHeight="1" x14ac:dyDescent="0.25">
      <c r="A147" s="12">
        <v>140</v>
      </c>
      <c r="B147" s="13" t="s">
        <v>582</v>
      </c>
      <c r="C147" s="51" t="s">
        <v>583</v>
      </c>
      <c r="D147" s="52"/>
      <c r="E147" s="82" t="s">
        <v>584</v>
      </c>
      <c r="F147" s="83"/>
      <c r="G147" s="83"/>
      <c r="H147" s="83"/>
      <c r="I147" s="83"/>
      <c r="J147" s="83"/>
      <c r="K147" s="83"/>
      <c r="L147" s="14" t="s">
        <v>585</v>
      </c>
      <c r="M147" s="14" t="s">
        <v>1</v>
      </c>
      <c r="N147" s="33">
        <v>239</v>
      </c>
      <c r="O147" s="25">
        <v>33360000</v>
      </c>
      <c r="P147" s="39">
        <v>33360000</v>
      </c>
      <c r="Q147" s="39">
        <v>33360000</v>
      </c>
      <c r="R147" s="39">
        <v>0</v>
      </c>
      <c r="S147" s="39">
        <v>0</v>
      </c>
      <c r="T147" s="15">
        <v>0</v>
      </c>
      <c r="U147" s="40"/>
    </row>
    <row r="148" spans="1:21" ht="38.450000000000003" customHeight="1" x14ac:dyDescent="0.25">
      <c r="A148" s="12">
        <v>141</v>
      </c>
      <c r="B148" s="13" t="s">
        <v>586</v>
      </c>
      <c r="C148" s="51" t="s">
        <v>587</v>
      </c>
      <c r="D148" s="52"/>
      <c r="E148" s="82" t="s">
        <v>588</v>
      </c>
      <c r="F148" s="83"/>
      <c r="G148" s="83"/>
      <c r="H148" s="83"/>
      <c r="I148" s="83"/>
      <c r="J148" s="83"/>
      <c r="K148" s="83"/>
      <c r="L148" s="14" t="s">
        <v>589</v>
      </c>
      <c r="M148" s="14" t="s">
        <v>1</v>
      </c>
      <c r="N148" s="33">
        <v>240</v>
      </c>
      <c r="O148" s="25">
        <v>115860200</v>
      </c>
      <c r="P148" s="39">
        <v>91142963.230000004</v>
      </c>
      <c r="Q148" s="39">
        <v>115860200</v>
      </c>
      <c r="R148" s="39">
        <v>86895700</v>
      </c>
      <c r="S148" s="39">
        <v>89478200</v>
      </c>
      <c r="T148" s="15">
        <v>0</v>
      </c>
      <c r="U148" s="40"/>
    </row>
    <row r="149" spans="1:21" ht="51.2" customHeight="1" x14ac:dyDescent="0.25">
      <c r="A149" s="12">
        <v>142</v>
      </c>
      <c r="B149" s="13" t="s">
        <v>590</v>
      </c>
      <c r="C149" s="51" t="s">
        <v>591</v>
      </c>
      <c r="D149" s="52"/>
      <c r="E149" s="82" t="s">
        <v>592</v>
      </c>
      <c r="F149" s="83"/>
      <c r="G149" s="83"/>
      <c r="H149" s="83"/>
      <c r="I149" s="83"/>
      <c r="J149" s="83"/>
      <c r="K149" s="83"/>
      <c r="L149" s="14" t="s">
        <v>593</v>
      </c>
      <c r="M149" s="14" t="s">
        <v>1</v>
      </c>
      <c r="N149" s="33">
        <v>241</v>
      </c>
      <c r="O149" s="25">
        <v>0</v>
      </c>
      <c r="P149" s="39">
        <v>456818.18</v>
      </c>
      <c r="Q149" s="39">
        <v>0</v>
      </c>
      <c r="R149" s="39">
        <v>0</v>
      </c>
      <c r="S149" s="39">
        <v>0</v>
      </c>
      <c r="T149" s="15">
        <v>0</v>
      </c>
      <c r="U149" s="40"/>
    </row>
    <row r="150" spans="1:21" ht="51.2" customHeight="1" x14ac:dyDescent="0.25">
      <c r="A150" s="12">
        <v>143</v>
      </c>
      <c r="B150" s="13" t="s">
        <v>594</v>
      </c>
      <c r="C150" s="51" t="s">
        <v>595</v>
      </c>
      <c r="D150" s="52"/>
      <c r="E150" s="82" t="s">
        <v>596</v>
      </c>
      <c r="F150" s="83"/>
      <c r="G150" s="83"/>
      <c r="H150" s="83"/>
      <c r="I150" s="83"/>
      <c r="J150" s="83"/>
      <c r="K150" s="83"/>
      <c r="L150" s="14" t="s">
        <v>597</v>
      </c>
      <c r="M150" s="14" t="s">
        <v>259</v>
      </c>
      <c r="N150" s="33">
        <v>242</v>
      </c>
      <c r="O150" s="25">
        <v>11535300</v>
      </c>
      <c r="P150" s="39">
        <v>0</v>
      </c>
      <c r="Q150" s="39">
        <v>11535300</v>
      </c>
      <c r="R150" s="39">
        <v>0</v>
      </c>
      <c r="S150" s="39">
        <v>0</v>
      </c>
      <c r="T150" s="15">
        <v>0</v>
      </c>
      <c r="U150" s="40"/>
    </row>
    <row r="151" spans="1:21" ht="51.2" customHeight="1" x14ac:dyDescent="0.25">
      <c r="A151" s="12">
        <v>144</v>
      </c>
      <c r="B151" s="13" t="s">
        <v>598</v>
      </c>
      <c r="C151" s="51" t="s">
        <v>599</v>
      </c>
      <c r="D151" s="52"/>
      <c r="E151" s="82" t="s">
        <v>600</v>
      </c>
      <c r="F151" s="83"/>
      <c r="G151" s="83"/>
      <c r="H151" s="83"/>
      <c r="I151" s="83"/>
      <c r="J151" s="83"/>
      <c r="K151" s="83"/>
      <c r="L151" s="14" t="s">
        <v>601</v>
      </c>
      <c r="M151" s="14" t="s">
        <v>259</v>
      </c>
      <c r="N151" s="33">
        <v>243</v>
      </c>
      <c r="O151" s="25">
        <v>13294300</v>
      </c>
      <c r="P151" s="39">
        <v>10169018.199999999</v>
      </c>
      <c r="Q151" s="39">
        <v>13294300</v>
      </c>
      <c r="R151" s="39">
        <v>27691600</v>
      </c>
      <c r="S151" s="39">
        <v>41704800</v>
      </c>
      <c r="T151" s="15">
        <v>0</v>
      </c>
      <c r="U151" s="40"/>
    </row>
    <row r="152" spans="1:21" ht="76.7" customHeight="1" x14ac:dyDescent="0.25">
      <c r="A152" s="12">
        <v>145</v>
      </c>
      <c r="B152" s="13" t="s">
        <v>602</v>
      </c>
      <c r="C152" s="51" t="s">
        <v>603</v>
      </c>
      <c r="D152" s="52"/>
      <c r="E152" s="82" t="s">
        <v>604</v>
      </c>
      <c r="F152" s="83"/>
      <c r="G152" s="83"/>
      <c r="H152" s="83"/>
      <c r="I152" s="83"/>
      <c r="J152" s="83"/>
      <c r="K152" s="83"/>
      <c r="L152" s="14" t="s">
        <v>605</v>
      </c>
      <c r="M152" s="14" t="s">
        <v>259</v>
      </c>
      <c r="N152" s="33">
        <v>244</v>
      </c>
      <c r="O152" s="25">
        <v>131567800</v>
      </c>
      <c r="P152" s="39">
        <v>73770521.310000002</v>
      </c>
      <c r="Q152" s="39">
        <v>131567800</v>
      </c>
      <c r="R152" s="39">
        <v>121931700</v>
      </c>
      <c r="S152" s="39">
        <v>133237200</v>
      </c>
      <c r="T152" s="15">
        <v>0</v>
      </c>
      <c r="U152" s="40"/>
    </row>
    <row r="153" spans="1:21" ht="63.95" customHeight="1" x14ac:dyDescent="0.25">
      <c r="A153" s="12">
        <v>146</v>
      </c>
      <c r="B153" s="13" t="s">
        <v>606</v>
      </c>
      <c r="C153" s="51" t="s">
        <v>607</v>
      </c>
      <c r="D153" s="52"/>
      <c r="E153" s="82" t="s">
        <v>608</v>
      </c>
      <c r="F153" s="83"/>
      <c r="G153" s="83"/>
      <c r="H153" s="83"/>
      <c r="I153" s="83"/>
      <c r="J153" s="83"/>
      <c r="K153" s="83"/>
      <c r="L153" s="14" t="s">
        <v>609</v>
      </c>
      <c r="M153" s="14" t="s">
        <v>259</v>
      </c>
      <c r="N153" s="33">
        <v>245</v>
      </c>
      <c r="O153" s="25">
        <v>181592200</v>
      </c>
      <c r="P153" s="39">
        <v>179998323.61000001</v>
      </c>
      <c r="Q153" s="39">
        <v>181592200</v>
      </c>
      <c r="R153" s="39">
        <v>172964200</v>
      </c>
      <c r="S153" s="39">
        <v>172903200</v>
      </c>
      <c r="T153" s="15">
        <v>0</v>
      </c>
      <c r="U153" s="40"/>
    </row>
    <row r="154" spans="1:21" ht="66" customHeight="1" x14ac:dyDescent="0.25">
      <c r="A154" s="12">
        <v>147</v>
      </c>
      <c r="B154" s="13" t="s">
        <v>610</v>
      </c>
      <c r="C154" s="51" t="s">
        <v>611</v>
      </c>
      <c r="D154" s="52"/>
      <c r="E154" s="82" t="s">
        <v>612</v>
      </c>
      <c r="F154" s="83"/>
      <c r="G154" s="83"/>
      <c r="H154" s="83"/>
      <c r="I154" s="83"/>
      <c r="J154" s="83"/>
      <c r="K154" s="83"/>
      <c r="L154" s="14" t="s">
        <v>613</v>
      </c>
      <c r="M154" s="14" t="s">
        <v>259</v>
      </c>
      <c r="N154" s="33">
        <v>246</v>
      </c>
      <c r="O154" s="25">
        <v>114868900</v>
      </c>
      <c r="P154" s="39">
        <v>61043708.960000001</v>
      </c>
      <c r="Q154" s="39">
        <v>114868900</v>
      </c>
      <c r="R154" s="39">
        <v>33553000</v>
      </c>
      <c r="S154" s="39">
        <v>304686000</v>
      </c>
      <c r="T154" s="15">
        <v>0</v>
      </c>
      <c r="U154" s="40"/>
    </row>
    <row r="155" spans="1:21" ht="59.25" customHeight="1" x14ac:dyDescent="0.25">
      <c r="A155" s="12">
        <v>148</v>
      </c>
      <c r="B155" s="13" t="s">
        <v>614</v>
      </c>
      <c r="C155" s="51" t="s">
        <v>615</v>
      </c>
      <c r="D155" s="52"/>
      <c r="E155" s="82" t="s">
        <v>616</v>
      </c>
      <c r="F155" s="83"/>
      <c r="G155" s="83"/>
      <c r="H155" s="83"/>
      <c r="I155" s="83"/>
      <c r="J155" s="83"/>
      <c r="K155" s="83"/>
      <c r="L155" s="14" t="s">
        <v>617</v>
      </c>
      <c r="M155" s="14" t="s">
        <v>259</v>
      </c>
      <c r="N155" s="33">
        <v>247</v>
      </c>
      <c r="O155" s="25">
        <v>289923000</v>
      </c>
      <c r="P155" s="39">
        <v>55434307.170000002</v>
      </c>
      <c r="Q155" s="39">
        <v>289923000</v>
      </c>
      <c r="R155" s="39">
        <v>111889700</v>
      </c>
      <c r="S155" s="39">
        <v>90566300</v>
      </c>
      <c r="T155" s="15">
        <v>0</v>
      </c>
      <c r="U155" s="40"/>
    </row>
    <row r="156" spans="1:21" ht="97.5" customHeight="1" x14ac:dyDescent="0.25">
      <c r="A156" s="12">
        <v>149</v>
      </c>
      <c r="B156" s="13" t="s">
        <v>618</v>
      </c>
      <c r="C156" s="51" t="s">
        <v>619</v>
      </c>
      <c r="D156" s="52"/>
      <c r="E156" s="82" t="s">
        <v>620</v>
      </c>
      <c r="F156" s="83"/>
      <c r="G156" s="83"/>
      <c r="H156" s="83"/>
      <c r="I156" s="83"/>
      <c r="J156" s="83"/>
      <c r="K156" s="83"/>
      <c r="L156" s="38" t="s">
        <v>621</v>
      </c>
      <c r="M156" s="38" t="s">
        <v>259</v>
      </c>
      <c r="N156" s="33">
        <v>248</v>
      </c>
      <c r="O156" s="25">
        <v>48753500</v>
      </c>
      <c r="P156" s="39">
        <v>187879866.75999999</v>
      </c>
      <c r="Q156" s="39">
        <v>48753500</v>
      </c>
      <c r="R156" s="39">
        <v>0</v>
      </c>
      <c r="S156" s="39">
        <v>0</v>
      </c>
      <c r="T156" s="15">
        <v>0</v>
      </c>
      <c r="U156" s="40"/>
    </row>
    <row r="157" spans="1:21" ht="82.5" customHeight="1" x14ac:dyDescent="0.25">
      <c r="A157" s="12">
        <v>150</v>
      </c>
      <c r="B157" s="13" t="s">
        <v>622</v>
      </c>
      <c r="C157" s="51" t="s">
        <v>623</v>
      </c>
      <c r="D157" s="52"/>
      <c r="E157" s="82" t="s">
        <v>624</v>
      </c>
      <c r="F157" s="83"/>
      <c r="G157" s="83"/>
      <c r="H157" s="83"/>
      <c r="I157" s="83"/>
      <c r="J157" s="83"/>
      <c r="K157" s="83"/>
      <c r="L157" s="38" t="s">
        <v>625</v>
      </c>
      <c r="M157" s="38" t="s">
        <v>259</v>
      </c>
      <c r="N157" s="33">
        <v>249</v>
      </c>
      <c r="O157" s="25">
        <v>32298300</v>
      </c>
      <c r="P157" s="39">
        <v>27999368.579999998</v>
      </c>
      <c r="Q157" s="39">
        <v>32298300</v>
      </c>
      <c r="R157" s="39">
        <v>24411600</v>
      </c>
      <c r="S157" s="39">
        <v>18626000</v>
      </c>
      <c r="T157" s="15">
        <v>0</v>
      </c>
      <c r="U157" s="40"/>
    </row>
    <row r="158" spans="1:21" ht="60" customHeight="1" x14ac:dyDescent="0.25">
      <c r="A158" s="12">
        <v>151</v>
      </c>
      <c r="B158" s="13" t="s">
        <v>626</v>
      </c>
      <c r="C158" s="51" t="s">
        <v>627</v>
      </c>
      <c r="D158" s="52"/>
      <c r="E158" s="82" t="s">
        <v>628</v>
      </c>
      <c r="F158" s="83"/>
      <c r="G158" s="83"/>
      <c r="H158" s="83"/>
      <c r="I158" s="83"/>
      <c r="J158" s="83"/>
      <c r="K158" s="83"/>
      <c r="L158" s="14" t="s">
        <v>629</v>
      </c>
      <c r="M158" s="38" t="s">
        <v>264</v>
      </c>
      <c r="N158" s="33">
        <v>250</v>
      </c>
      <c r="O158" s="25">
        <v>912095800</v>
      </c>
      <c r="P158" s="39">
        <v>828224103.30999994</v>
      </c>
      <c r="Q158" s="39">
        <v>912095800</v>
      </c>
      <c r="R158" s="39">
        <v>805486500</v>
      </c>
      <c r="S158" s="39">
        <v>705384700</v>
      </c>
      <c r="T158" s="15">
        <v>0</v>
      </c>
      <c r="U158" s="40"/>
    </row>
    <row r="159" spans="1:21" ht="64.5" customHeight="1" x14ac:dyDescent="0.25">
      <c r="A159" s="12">
        <v>152</v>
      </c>
      <c r="B159" s="13" t="s">
        <v>630</v>
      </c>
      <c r="C159" s="51" t="s">
        <v>631</v>
      </c>
      <c r="D159" s="52"/>
      <c r="E159" s="82" t="s">
        <v>632</v>
      </c>
      <c r="F159" s="83"/>
      <c r="G159" s="83"/>
      <c r="H159" s="83"/>
      <c r="I159" s="83"/>
      <c r="J159" s="83"/>
      <c r="K159" s="83"/>
      <c r="L159" s="14" t="s">
        <v>633</v>
      </c>
      <c r="M159" s="14" t="s">
        <v>264</v>
      </c>
      <c r="N159" s="33">
        <v>251</v>
      </c>
      <c r="O159" s="25">
        <v>3046800</v>
      </c>
      <c r="P159" s="39">
        <v>3046800</v>
      </c>
      <c r="Q159" s="39">
        <v>3046800</v>
      </c>
      <c r="R159" s="39">
        <v>0</v>
      </c>
      <c r="S159" s="39">
        <v>0</v>
      </c>
      <c r="T159" s="15">
        <v>0</v>
      </c>
      <c r="U159" s="40"/>
    </row>
    <row r="160" spans="1:21" ht="76.7" customHeight="1" x14ac:dyDescent="0.25">
      <c r="A160" s="12">
        <v>153</v>
      </c>
      <c r="B160" s="13" t="s">
        <v>634</v>
      </c>
      <c r="C160" s="51" t="s">
        <v>635</v>
      </c>
      <c r="D160" s="52"/>
      <c r="E160" s="82" t="s">
        <v>636</v>
      </c>
      <c r="F160" s="83"/>
      <c r="G160" s="83"/>
      <c r="H160" s="83"/>
      <c r="I160" s="83"/>
      <c r="J160" s="83"/>
      <c r="K160" s="83"/>
      <c r="L160" s="14" t="s">
        <v>637</v>
      </c>
      <c r="M160" s="14" t="s">
        <v>264</v>
      </c>
      <c r="N160" s="33">
        <v>252</v>
      </c>
      <c r="O160" s="25">
        <v>446861600</v>
      </c>
      <c r="P160" s="39">
        <v>406172616.98000002</v>
      </c>
      <c r="Q160" s="39">
        <v>446861600</v>
      </c>
      <c r="R160" s="39">
        <v>458881100</v>
      </c>
      <c r="S160" s="39">
        <v>468781000</v>
      </c>
      <c r="T160" s="15">
        <v>0</v>
      </c>
      <c r="U160" s="40"/>
    </row>
    <row r="161" spans="1:21" ht="51.2" customHeight="1" x14ac:dyDescent="0.25">
      <c r="A161" s="12">
        <v>154</v>
      </c>
      <c r="B161" s="13" t="s">
        <v>638</v>
      </c>
      <c r="C161" s="51" t="s">
        <v>639</v>
      </c>
      <c r="D161" s="52"/>
      <c r="E161" s="82" t="s">
        <v>640</v>
      </c>
      <c r="F161" s="83"/>
      <c r="G161" s="83"/>
      <c r="H161" s="83"/>
      <c r="I161" s="83"/>
      <c r="J161" s="83"/>
      <c r="K161" s="83"/>
      <c r="L161" s="14" t="s">
        <v>641</v>
      </c>
      <c r="M161" s="14" t="s">
        <v>264</v>
      </c>
      <c r="N161" s="33">
        <v>253</v>
      </c>
      <c r="O161" s="25">
        <v>1206730800</v>
      </c>
      <c r="P161" s="39">
        <v>1277058124.52</v>
      </c>
      <c r="Q161" s="39">
        <v>1206730800</v>
      </c>
      <c r="R161" s="39">
        <v>0</v>
      </c>
      <c r="S161" s="39">
        <v>0</v>
      </c>
      <c r="T161" s="15">
        <v>0</v>
      </c>
      <c r="U161" s="40"/>
    </row>
    <row r="162" spans="1:21" ht="76.7" customHeight="1" x14ac:dyDescent="0.25">
      <c r="A162" s="12">
        <v>155</v>
      </c>
      <c r="B162" s="13" t="s">
        <v>642</v>
      </c>
      <c r="C162" s="51" t="s">
        <v>643</v>
      </c>
      <c r="D162" s="52"/>
      <c r="E162" s="82" t="s">
        <v>644</v>
      </c>
      <c r="F162" s="83"/>
      <c r="G162" s="83"/>
      <c r="H162" s="83"/>
      <c r="I162" s="83"/>
      <c r="J162" s="83"/>
      <c r="K162" s="83"/>
      <c r="L162" s="14" t="s">
        <v>645</v>
      </c>
      <c r="M162" s="14" t="s">
        <v>264</v>
      </c>
      <c r="N162" s="33">
        <v>254</v>
      </c>
      <c r="O162" s="25">
        <v>0</v>
      </c>
      <c r="P162" s="39">
        <v>0</v>
      </c>
      <c r="Q162" s="39">
        <v>0</v>
      </c>
      <c r="R162" s="39">
        <v>219137700</v>
      </c>
      <c r="S162" s="39">
        <v>219137700</v>
      </c>
      <c r="T162" s="15">
        <v>0</v>
      </c>
      <c r="U162" s="40"/>
    </row>
    <row r="163" spans="1:21" ht="63.95" customHeight="1" x14ac:dyDescent="0.25">
      <c r="A163" s="12">
        <v>156</v>
      </c>
      <c r="B163" s="13" t="s">
        <v>646</v>
      </c>
      <c r="C163" s="51" t="s">
        <v>647</v>
      </c>
      <c r="D163" s="52"/>
      <c r="E163" s="82" t="s">
        <v>648</v>
      </c>
      <c r="F163" s="83"/>
      <c r="G163" s="83"/>
      <c r="H163" s="83"/>
      <c r="I163" s="83"/>
      <c r="J163" s="83"/>
      <c r="K163" s="83"/>
      <c r="L163" s="14" t="s">
        <v>649</v>
      </c>
      <c r="M163" s="14" t="s">
        <v>264</v>
      </c>
      <c r="N163" s="33">
        <v>255</v>
      </c>
      <c r="O163" s="25">
        <v>7818700</v>
      </c>
      <c r="P163" s="39">
        <v>7818699.9900000002</v>
      </c>
      <c r="Q163" s="39">
        <v>7818700</v>
      </c>
      <c r="R163" s="39">
        <v>8234000</v>
      </c>
      <c r="S163" s="39">
        <v>7836600</v>
      </c>
      <c r="T163" s="15">
        <v>0</v>
      </c>
      <c r="U163" s="40"/>
    </row>
    <row r="164" spans="1:21" ht="51.2" customHeight="1" x14ac:dyDescent="0.25">
      <c r="A164" s="12">
        <v>157</v>
      </c>
      <c r="B164" s="13" t="s">
        <v>650</v>
      </c>
      <c r="C164" s="51" t="s">
        <v>651</v>
      </c>
      <c r="D164" s="52"/>
      <c r="E164" s="82" t="s">
        <v>652</v>
      </c>
      <c r="F164" s="83"/>
      <c r="G164" s="83"/>
      <c r="H164" s="83"/>
      <c r="I164" s="83"/>
      <c r="J164" s="83"/>
      <c r="K164" s="83"/>
      <c r="L164" s="14" t="s">
        <v>653</v>
      </c>
      <c r="M164" s="14" t="s">
        <v>264</v>
      </c>
      <c r="N164" s="33">
        <v>256</v>
      </c>
      <c r="O164" s="25">
        <v>6761100</v>
      </c>
      <c r="P164" s="39">
        <v>6761100</v>
      </c>
      <c r="Q164" s="39">
        <v>6761100</v>
      </c>
      <c r="R164" s="39">
        <v>6765700</v>
      </c>
      <c r="S164" s="39">
        <v>6471500</v>
      </c>
      <c r="T164" s="15">
        <v>0</v>
      </c>
      <c r="U164" s="40"/>
    </row>
    <row r="165" spans="1:21" ht="140.44999999999999" customHeight="1" x14ac:dyDescent="0.25">
      <c r="A165" s="12">
        <v>158</v>
      </c>
      <c r="B165" s="13" t="s">
        <v>654</v>
      </c>
      <c r="C165" s="51" t="s">
        <v>655</v>
      </c>
      <c r="D165" s="52"/>
      <c r="E165" s="82" t="s">
        <v>656</v>
      </c>
      <c r="F165" s="83"/>
      <c r="G165" s="83"/>
      <c r="H165" s="83"/>
      <c r="I165" s="83"/>
      <c r="J165" s="83"/>
      <c r="K165" s="83"/>
      <c r="L165" s="14" t="s">
        <v>657</v>
      </c>
      <c r="M165" s="14" t="s">
        <v>264</v>
      </c>
      <c r="N165" s="33">
        <v>257</v>
      </c>
      <c r="O165" s="25">
        <v>6255900</v>
      </c>
      <c r="P165" s="39">
        <v>6255900</v>
      </c>
      <c r="Q165" s="39">
        <v>6255900</v>
      </c>
      <c r="R165" s="39">
        <v>0</v>
      </c>
      <c r="S165" s="39">
        <v>0</v>
      </c>
      <c r="T165" s="15">
        <v>0</v>
      </c>
      <c r="U165" s="40"/>
    </row>
    <row r="166" spans="1:21" ht="89.45" customHeight="1" x14ac:dyDescent="0.25">
      <c r="A166" s="12">
        <v>159</v>
      </c>
      <c r="B166" s="13" t="s">
        <v>658</v>
      </c>
      <c r="C166" s="51" t="s">
        <v>659</v>
      </c>
      <c r="D166" s="52"/>
      <c r="E166" s="82" t="s">
        <v>660</v>
      </c>
      <c r="F166" s="83"/>
      <c r="G166" s="83"/>
      <c r="H166" s="83"/>
      <c r="I166" s="83"/>
      <c r="J166" s="83"/>
      <c r="K166" s="83"/>
      <c r="L166" s="14" t="s">
        <v>661</v>
      </c>
      <c r="M166" s="14" t="s">
        <v>264</v>
      </c>
      <c r="N166" s="33">
        <v>258</v>
      </c>
      <c r="O166" s="25">
        <v>4946800</v>
      </c>
      <c r="P166" s="39">
        <v>4736592</v>
      </c>
      <c r="Q166" s="39">
        <v>4946800</v>
      </c>
      <c r="R166" s="39">
        <v>4994200</v>
      </c>
      <c r="S166" s="39">
        <v>5068700</v>
      </c>
      <c r="T166" s="15">
        <v>0</v>
      </c>
      <c r="U166" s="40"/>
    </row>
    <row r="167" spans="1:21" ht="76.7" customHeight="1" x14ac:dyDescent="0.25">
      <c r="A167" s="12">
        <v>160</v>
      </c>
      <c r="B167" s="13" t="s">
        <v>662</v>
      </c>
      <c r="C167" s="51" t="s">
        <v>663</v>
      </c>
      <c r="D167" s="52"/>
      <c r="E167" s="82" t="s">
        <v>664</v>
      </c>
      <c r="F167" s="83"/>
      <c r="G167" s="83"/>
      <c r="H167" s="83"/>
      <c r="I167" s="83"/>
      <c r="J167" s="83"/>
      <c r="K167" s="83"/>
      <c r="L167" s="14" t="s">
        <v>665</v>
      </c>
      <c r="M167" s="14" t="s">
        <v>264</v>
      </c>
      <c r="N167" s="33">
        <v>259</v>
      </c>
      <c r="O167" s="25">
        <v>35988100</v>
      </c>
      <c r="P167" s="39">
        <v>35214977.469999999</v>
      </c>
      <c r="Q167" s="39">
        <v>35988100</v>
      </c>
      <c r="R167" s="39">
        <v>37230900</v>
      </c>
      <c r="S167" s="39">
        <v>38515700</v>
      </c>
      <c r="T167" s="15">
        <v>0</v>
      </c>
      <c r="U167" s="40"/>
    </row>
    <row r="168" spans="1:21" ht="102.2" customHeight="1" x14ac:dyDescent="0.25">
      <c r="A168" s="12">
        <v>161</v>
      </c>
      <c r="B168" s="13" t="s">
        <v>666</v>
      </c>
      <c r="C168" s="51" t="s">
        <v>667</v>
      </c>
      <c r="D168" s="52"/>
      <c r="E168" s="82" t="s">
        <v>668</v>
      </c>
      <c r="F168" s="83"/>
      <c r="G168" s="83"/>
      <c r="H168" s="83"/>
      <c r="I168" s="83"/>
      <c r="J168" s="83"/>
      <c r="K168" s="83"/>
      <c r="L168" s="14" t="s">
        <v>669</v>
      </c>
      <c r="M168" s="14" t="s">
        <v>264</v>
      </c>
      <c r="N168" s="33">
        <v>260</v>
      </c>
      <c r="O168" s="25">
        <v>6300400</v>
      </c>
      <c r="P168" s="39">
        <v>5920740</v>
      </c>
      <c r="Q168" s="39">
        <v>6300400</v>
      </c>
      <c r="R168" s="39">
        <v>6287600</v>
      </c>
      <c r="S168" s="39">
        <v>6304200</v>
      </c>
      <c r="T168" s="15">
        <v>0</v>
      </c>
      <c r="U168" s="40"/>
    </row>
    <row r="169" spans="1:21" ht="89.45" customHeight="1" x14ac:dyDescent="0.25">
      <c r="A169" s="12">
        <v>162</v>
      </c>
      <c r="B169" s="13" t="s">
        <v>670</v>
      </c>
      <c r="C169" s="51" t="s">
        <v>671</v>
      </c>
      <c r="D169" s="52"/>
      <c r="E169" s="82" t="s">
        <v>672</v>
      </c>
      <c r="F169" s="83"/>
      <c r="G169" s="83"/>
      <c r="H169" s="83"/>
      <c r="I169" s="83"/>
      <c r="J169" s="83"/>
      <c r="K169" s="83"/>
      <c r="L169" s="14" t="s">
        <v>673</v>
      </c>
      <c r="M169" s="14" t="s">
        <v>264</v>
      </c>
      <c r="N169" s="33">
        <v>261</v>
      </c>
      <c r="O169" s="25">
        <v>37624100</v>
      </c>
      <c r="P169" s="39">
        <v>37181536.170000002</v>
      </c>
      <c r="Q169" s="39">
        <v>37624100</v>
      </c>
      <c r="R169" s="39">
        <v>39127200</v>
      </c>
      <c r="S169" s="39">
        <v>40692000</v>
      </c>
      <c r="T169" s="15">
        <v>0</v>
      </c>
      <c r="U169" s="40"/>
    </row>
    <row r="170" spans="1:21" ht="89.45" customHeight="1" x14ac:dyDescent="0.25">
      <c r="A170" s="12">
        <v>163</v>
      </c>
      <c r="B170" s="13" t="s">
        <v>674</v>
      </c>
      <c r="C170" s="51" t="s">
        <v>675</v>
      </c>
      <c r="D170" s="52"/>
      <c r="E170" s="82" t="s">
        <v>676</v>
      </c>
      <c r="F170" s="83"/>
      <c r="G170" s="83"/>
      <c r="H170" s="83"/>
      <c r="I170" s="83"/>
      <c r="J170" s="83"/>
      <c r="K170" s="83"/>
      <c r="L170" s="14" t="s">
        <v>677</v>
      </c>
      <c r="M170" s="14" t="s">
        <v>264</v>
      </c>
      <c r="N170" s="33">
        <v>262</v>
      </c>
      <c r="O170" s="25">
        <v>33400</v>
      </c>
      <c r="P170" s="39">
        <v>15289.89</v>
      </c>
      <c r="Q170" s="39">
        <v>33400</v>
      </c>
      <c r="R170" s="39">
        <v>34700</v>
      </c>
      <c r="S170" s="39">
        <v>36100</v>
      </c>
      <c r="T170" s="15">
        <v>0</v>
      </c>
      <c r="U170" s="40"/>
    </row>
    <row r="171" spans="1:21" ht="51.2" customHeight="1" x14ac:dyDescent="0.25">
      <c r="A171" s="12">
        <v>164</v>
      </c>
      <c r="B171" s="13" t="s">
        <v>678</v>
      </c>
      <c r="C171" s="51" t="s">
        <v>679</v>
      </c>
      <c r="D171" s="52"/>
      <c r="E171" s="82" t="s">
        <v>680</v>
      </c>
      <c r="F171" s="83"/>
      <c r="G171" s="83"/>
      <c r="H171" s="83"/>
      <c r="I171" s="83"/>
      <c r="J171" s="83"/>
      <c r="K171" s="83"/>
      <c r="L171" s="14" t="s">
        <v>681</v>
      </c>
      <c r="M171" s="14" t="s">
        <v>264</v>
      </c>
      <c r="N171" s="33">
        <v>263</v>
      </c>
      <c r="O171" s="25">
        <v>534575800</v>
      </c>
      <c r="P171" s="39">
        <v>445894354.07999998</v>
      </c>
      <c r="Q171" s="39">
        <v>534575800</v>
      </c>
      <c r="R171" s="39">
        <v>564471600</v>
      </c>
      <c r="S171" s="39">
        <v>564459000</v>
      </c>
      <c r="T171" s="15">
        <v>0</v>
      </c>
      <c r="U171" s="40"/>
    </row>
    <row r="172" spans="1:21" ht="102.2" customHeight="1" x14ac:dyDescent="0.25">
      <c r="A172" s="12">
        <v>165</v>
      </c>
      <c r="B172" s="13" t="s">
        <v>682</v>
      </c>
      <c r="C172" s="51" t="s">
        <v>683</v>
      </c>
      <c r="D172" s="52"/>
      <c r="E172" s="82" t="s">
        <v>684</v>
      </c>
      <c r="F172" s="83"/>
      <c r="G172" s="83"/>
      <c r="H172" s="83"/>
      <c r="I172" s="83"/>
      <c r="J172" s="83"/>
      <c r="K172" s="83"/>
      <c r="L172" s="14" t="s">
        <v>685</v>
      </c>
      <c r="M172" s="14" t="s">
        <v>264</v>
      </c>
      <c r="N172" s="33">
        <v>264</v>
      </c>
      <c r="O172" s="25">
        <v>2969400</v>
      </c>
      <c r="P172" s="39">
        <v>2730977.9</v>
      </c>
      <c r="Q172" s="39">
        <v>2969400</v>
      </c>
      <c r="R172" s="39">
        <v>3659900</v>
      </c>
      <c r="S172" s="39">
        <v>3803200</v>
      </c>
      <c r="T172" s="15">
        <v>0</v>
      </c>
      <c r="U172" s="40"/>
    </row>
    <row r="173" spans="1:21" ht="76.7" customHeight="1" x14ac:dyDescent="0.25">
      <c r="A173" s="12">
        <v>166</v>
      </c>
      <c r="B173" s="13" t="s">
        <v>686</v>
      </c>
      <c r="C173" s="51" t="s">
        <v>687</v>
      </c>
      <c r="D173" s="52"/>
      <c r="E173" s="82" t="s">
        <v>688</v>
      </c>
      <c r="F173" s="83"/>
      <c r="G173" s="83"/>
      <c r="H173" s="83"/>
      <c r="I173" s="83"/>
      <c r="J173" s="83"/>
      <c r="K173" s="83"/>
      <c r="L173" s="14" t="s">
        <v>689</v>
      </c>
      <c r="M173" s="14" t="s">
        <v>264</v>
      </c>
      <c r="N173" s="33">
        <v>265</v>
      </c>
      <c r="O173" s="25">
        <v>128600</v>
      </c>
      <c r="P173" s="39">
        <v>84491.39</v>
      </c>
      <c r="Q173" s="39">
        <v>128600</v>
      </c>
      <c r="R173" s="39">
        <v>128600</v>
      </c>
      <c r="S173" s="39">
        <v>128600</v>
      </c>
      <c r="T173" s="15">
        <v>0</v>
      </c>
      <c r="U173" s="40"/>
    </row>
    <row r="174" spans="1:21" ht="127.7" customHeight="1" x14ac:dyDescent="0.25">
      <c r="A174" s="12">
        <v>167</v>
      </c>
      <c r="B174" s="13" t="s">
        <v>690</v>
      </c>
      <c r="C174" s="51" t="s">
        <v>691</v>
      </c>
      <c r="D174" s="52"/>
      <c r="E174" s="82" t="s">
        <v>692</v>
      </c>
      <c r="F174" s="83"/>
      <c r="G174" s="83"/>
      <c r="H174" s="83"/>
      <c r="I174" s="83"/>
      <c r="J174" s="83"/>
      <c r="K174" s="83"/>
      <c r="L174" s="14" t="s">
        <v>693</v>
      </c>
      <c r="M174" s="14" t="s">
        <v>264</v>
      </c>
      <c r="N174" s="33">
        <v>266</v>
      </c>
      <c r="O174" s="25">
        <v>289153400</v>
      </c>
      <c r="P174" s="39">
        <v>258402078.27000001</v>
      </c>
      <c r="Q174" s="39">
        <v>289153400</v>
      </c>
      <c r="R174" s="39">
        <v>315417300</v>
      </c>
      <c r="S174" s="39">
        <v>327632800</v>
      </c>
      <c r="T174" s="15">
        <v>0</v>
      </c>
      <c r="U174" s="40"/>
    </row>
    <row r="175" spans="1:21" ht="63.95" customHeight="1" x14ac:dyDescent="0.25">
      <c r="A175" s="12">
        <v>168</v>
      </c>
      <c r="B175" s="13" t="s">
        <v>694</v>
      </c>
      <c r="C175" s="51" t="s">
        <v>695</v>
      </c>
      <c r="D175" s="52"/>
      <c r="E175" s="82" t="s">
        <v>696</v>
      </c>
      <c r="F175" s="83"/>
      <c r="G175" s="83"/>
      <c r="H175" s="83"/>
      <c r="I175" s="83"/>
      <c r="J175" s="83"/>
      <c r="K175" s="83"/>
      <c r="L175" s="14" t="s">
        <v>697</v>
      </c>
      <c r="M175" s="14" t="s">
        <v>264</v>
      </c>
      <c r="N175" s="33">
        <v>267</v>
      </c>
      <c r="O175" s="25">
        <v>750004000</v>
      </c>
      <c r="P175" s="39">
        <v>642791522.63999999</v>
      </c>
      <c r="Q175" s="39">
        <v>750004000</v>
      </c>
      <c r="R175" s="39">
        <v>1010423100</v>
      </c>
      <c r="S175" s="39">
        <v>1050900600</v>
      </c>
      <c r="T175" s="15">
        <v>0</v>
      </c>
      <c r="U175" s="40"/>
    </row>
    <row r="176" spans="1:21" ht="63.95" customHeight="1" x14ac:dyDescent="0.25">
      <c r="A176" s="12">
        <v>169</v>
      </c>
      <c r="B176" s="13" t="s">
        <v>698</v>
      </c>
      <c r="C176" s="51" t="s">
        <v>699</v>
      </c>
      <c r="D176" s="52"/>
      <c r="E176" s="82" t="s">
        <v>700</v>
      </c>
      <c r="F176" s="83"/>
      <c r="G176" s="83"/>
      <c r="H176" s="83"/>
      <c r="I176" s="83"/>
      <c r="J176" s="83"/>
      <c r="K176" s="83"/>
      <c r="L176" s="14" t="s">
        <v>701</v>
      </c>
      <c r="M176" s="14" t="s">
        <v>264</v>
      </c>
      <c r="N176" s="33">
        <v>268</v>
      </c>
      <c r="O176" s="25">
        <v>233192500</v>
      </c>
      <c r="P176" s="39">
        <v>186279035.46000001</v>
      </c>
      <c r="Q176" s="39">
        <v>233192500</v>
      </c>
      <c r="R176" s="39">
        <v>0</v>
      </c>
      <c r="S176" s="39">
        <v>0</v>
      </c>
      <c r="T176" s="15">
        <v>0</v>
      </c>
      <c r="U176" s="40"/>
    </row>
    <row r="177" spans="1:21" ht="76.7" customHeight="1" x14ac:dyDescent="0.25">
      <c r="A177" s="12">
        <v>170</v>
      </c>
      <c r="B177" s="13" t="s">
        <v>702</v>
      </c>
      <c r="C177" s="51" t="s">
        <v>703</v>
      </c>
      <c r="D177" s="52"/>
      <c r="E177" s="82" t="s">
        <v>704</v>
      </c>
      <c r="F177" s="83"/>
      <c r="G177" s="83"/>
      <c r="H177" s="83"/>
      <c r="I177" s="83"/>
      <c r="J177" s="83"/>
      <c r="K177" s="83"/>
      <c r="L177" s="14" t="s">
        <v>705</v>
      </c>
      <c r="M177" s="14" t="s">
        <v>277</v>
      </c>
      <c r="N177" s="33">
        <v>269</v>
      </c>
      <c r="O177" s="25">
        <v>0</v>
      </c>
      <c r="P177" s="39">
        <v>6699306.1399999997</v>
      </c>
      <c r="Q177" s="39">
        <v>0</v>
      </c>
      <c r="R177" s="39">
        <v>0</v>
      </c>
      <c r="S177" s="39">
        <v>0</v>
      </c>
      <c r="T177" s="15">
        <v>0</v>
      </c>
      <c r="U177" s="40"/>
    </row>
    <row r="178" spans="1:21" ht="63.95" customHeight="1" x14ac:dyDescent="0.25">
      <c r="A178" s="12">
        <v>171</v>
      </c>
      <c r="B178" s="13" t="s">
        <v>706</v>
      </c>
      <c r="C178" s="51" t="s">
        <v>707</v>
      </c>
      <c r="D178" s="52"/>
      <c r="E178" s="82" t="s">
        <v>708</v>
      </c>
      <c r="F178" s="83"/>
      <c r="G178" s="83"/>
      <c r="H178" s="83"/>
      <c r="I178" s="83"/>
      <c r="J178" s="83"/>
      <c r="K178" s="83"/>
      <c r="L178" s="14" t="s">
        <v>709</v>
      </c>
      <c r="M178" s="14" t="s">
        <v>277</v>
      </c>
      <c r="N178" s="33">
        <v>270</v>
      </c>
      <c r="O178" s="25">
        <v>7604500</v>
      </c>
      <c r="P178" s="39">
        <v>0</v>
      </c>
      <c r="Q178" s="39">
        <v>7604500</v>
      </c>
      <c r="R178" s="39">
        <v>9789000</v>
      </c>
      <c r="S178" s="39">
        <v>0</v>
      </c>
      <c r="T178" s="15">
        <v>0</v>
      </c>
      <c r="U178" s="40"/>
    </row>
    <row r="179" spans="1:21" ht="51.2" customHeight="1" x14ac:dyDescent="0.25">
      <c r="A179" s="12">
        <v>172</v>
      </c>
      <c r="B179" s="13" t="s">
        <v>710</v>
      </c>
      <c r="C179" s="51" t="s">
        <v>711</v>
      </c>
      <c r="D179" s="52"/>
      <c r="E179" s="82" t="s">
        <v>712</v>
      </c>
      <c r="F179" s="83"/>
      <c r="G179" s="83"/>
      <c r="H179" s="83"/>
      <c r="I179" s="83"/>
      <c r="J179" s="83"/>
      <c r="K179" s="83"/>
      <c r="L179" s="14" t="s">
        <v>713</v>
      </c>
      <c r="M179" s="14" t="s">
        <v>277</v>
      </c>
      <c r="N179" s="33">
        <v>271</v>
      </c>
      <c r="O179" s="25">
        <v>4514400</v>
      </c>
      <c r="P179" s="39">
        <v>4101352.64</v>
      </c>
      <c r="Q179" s="39">
        <v>4514400</v>
      </c>
      <c r="R179" s="39">
        <v>4836900</v>
      </c>
      <c r="S179" s="39">
        <v>4836900</v>
      </c>
      <c r="T179" s="15">
        <v>0</v>
      </c>
      <c r="U179" s="40"/>
    </row>
    <row r="180" spans="1:21" ht="76.7" customHeight="1" x14ac:dyDescent="0.25">
      <c r="A180" s="12">
        <v>173</v>
      </c>
      <c r="B180" s="13" t="s">
        <v>714</v>
      </c>
      <c r="C180" s="51" t="s">
        <v>715</v>
      </c>
      <c r="D180" s="52"/>
      <c r="E180" s="82" t="s">
        <v>716</v>
      </c>
      <c r="F180" s="83"/>
      <c r="G180" s="83"/>
      <c r="H180" s="83"/>
      <c r="I180" s="83"/>
      <c r="J180" s="83"/>
      <c r="K180" s="83"/>
      <c r="L180" s="14" t="s">
        <v>717</v>
      </c>
      <c r="M180" s="14" t="s">
        <v>277</v>
      </c>
      <c r="N180" s="33">
        <v>272</v>
      </c>
      <c r="O180" s="25">
        <v>52403400</v>
      </c>
      <c r="P180" s="39">
        <v>52403400</v>
      </c>
      <c r="Q180" s="39">
        <v>52403400</v>
      </c>
      <c r="R180" s="39">
        <v>0</v>
      </c>
      <c r="S180" s="39">
        <v>0</v>
      </c>
      <c r="T180" s="15">
        <v>0</v>
      </c>
      <c r="U180" s="40"/>
    </row>
    <row r="181" spans="1:21" ht="89.45" customHeight="1" x14ac:dyDescent="0.25">
      <c r="A181" s="12">
        <v>174</v>
      </c>
      <c r="B181" s="13" t="s">
        <v>718</v>
      </c>
      <c r="C181" s="51" t="s">
        <v>719</v>
      </c>
      <c r="D181" s="52"/>
      <c r="E181" s="82" t="s">
        <v>720</v>
      </c>
      <c r="F181" s="83"/>
      <c r="G181" s="83"/>
      <c r="H181" s="83"/>
      <c r="I181" s="83"/>
      <c r="J181" s="83"/>
      <c r="K181" s="83"/>
      <c r="L181" s="14" t="s">
        <v>721</v>
      </c>
      <c r="M181" s="14" t="s">
        <v>298</v>
      </c>
      <c r="N181" s="33">
        <v>273</v>
      </c>
      <c r="O181" s="25">
        <v>98658042.579999998</v>
      </c>
      <c r="P181" s="39">
        <v>40623257.359999999</v>
      </c>
      <c r="Q181" s="39">
        <v>98658042.579999998</v>
      </c>
      <c r="R181" s="39">
        <v>154318000</v>
      </c>
      <c r="S181" s="39">
        <v>161167400</v>
      </c>
      <c r="T181" s="15">
        <v>0</v>
      </c>
      <c r="U181" s="40"/>
    </row>
    <row r="182" spans="1:21" ht="51.2" customHeight="1" x14ac:dyDescent="0.25">
      <c r="A182" s="12">
        <v>175</v>
      </c>
      <c r="B182" s="13" t="s">
        <v>722</v>
      </c>
      <c r="C182" s="51" t="s">
        <v>723</v>
      </c>
      <c r="D182" s="52"/>
      <c r="E182" s="82" t="s">
        <v>724</v>
      </c>
      <c r="F182" s="83"/>
      <c r="G182" s="83"/>
      <c r="H182" s="83"/>
      <c r="I182" s="83"/>
      <c r="J182" s="83"/>
      <c r="K182" s="83"/>
      <c r="L182" s="14" t="s">
        <v>725</v>
      </c>
      <c r="M182" s="14" t="s">
        <v>298</v>
      </c>
      <c r="N182" s="33">
        <v>274</v>
      </c>
      <c r="O182" s="25">
        <v>300000000</v>
      </c>
      <c r="P182" s="39">
        <v>125823744.95999999</v>
      </c>
      <c r="Q182" s="39">
        <v>300000000</v>
      </c>
      <c r="R182" s="39">
        <v>0</v>
      </c>
      <c r="S182" s="39">
        <v>0</v>
      </c>
      <c r="T182" s="15">
        <v>0</v>
      </c>
      <c r="U182" s="40"/>
    </row>
    <row r="183" spans="1:21" ht="89.45" customHeight="1" x14ac:dyDescent="0.25">
      <c r="A183" s="12">
        <v>176</v>
      </c>
      <c r="B183" s="13" t="s">
        <v>726</v>
      </c>
      <c r="C183" s="51" t="s">
        <v>727</v>
      </c>
      <c r="D183" s="52"/>
      <c r="E183" s="82" t="s">
        <v>728</v>
      </c>
      <c r="F183" s="83"/>
      <c r="G183" s="83"/>
      <c r="H183" s="83"/>
      <c r="I183" s="83"/>
      <c r="J183" s="83"/>
      <c r="K183" s="83"/>
      <c r="L183" s="14" t="s">
        <v>729</v>
      </c>
      <c r="M183" s="14" t="s">
        <v>298</v>
      </c>
      <c r="N183" s="33">
        <v>275</v>
      </c>
      <c r="O183" s="25">
        <v>586653616</v>
      </c>
      <c r="P183" s="39">
        <v>505698809.30000001</v>
      </c>
      <c r="Q183" s="39">
        <v>586653616</v>
      </c>
      <c r="R183" s="39">
        <v>247000000</v>
      </c>
      <c r="S183" s="39">
        <v>0</v>
      </c>
      <c r="T183" s="15">
        <v>0</v>
      </c>
      <c r="U183" s="40"/>
    </row>
    <row r="184" spans="1:21" ht="135.75" customHeight="1" x14ac:dyDescent="0.25">
      <c r="A184" s="12">
        <v>177</v>
      </c>
      <c r="B184" s="13" t="s">
        <v>730</v>
      </c>
      <c r="C184" s="51" t="s">
        <v>731</v>
      </c>
      <c r="D184" s="52"/>
      <c r="E184" s="82" t="s">
        <v>732</v>
      </c>
      <c r="F184" s="83"/>
      <c r="G184" s="83"/>
      <c r="H184" s="83"/>
      <c r="I184" s="83"/>
      <c r="J184" s="83"/>
      <c r="K184" s="83"/>
      <c r="L184" s="14" t="s">
        <v>733</v>
      </c>
      <c r="M184" s="14" t="s">
        <v>298</v>
      </c>
      <c r="N184" s="33">
        <v>276</v>
      </c>
      <c r="O184" s="25">
        <v>0</v>
      </c>
      <c r="P184" s="39">
        <v>0</v>
      </c>
      <c r="Q184" s="39">
        <v>0</v>
      </c>
      <c r="R184" s="39">
        <v>80000000</v>
      </c>
      <c r="S184" s="39">
        <v>80000000</v>
      </c>
      <c r="T184" s="15">
        <v>0</v>
      </c>
      <c r="U184" s="40"/>
    </row>
    <row r="185" spans="1:21" ht="63.95" customHeight="1" x14ac:dyDescent="0.25">
      <c r="A185" s="12">
        <v>178</v>
      </c>
      <c r="B185" s="13" t="s">
        <v>734</v>
      </c>
      <c r="C185" s="51" t="s">
        <v>735</v>
      </c>
      <c r="D185" s="52"/>
      <c r="E185" s="82" t="s">
        <v>736</v>
      </c>
      <c r="F185" s="83"/>
      <c r="G185" s="83"/>
      <c r="H185" s="83"/>
      <c r="I185" s="83"/>
      <c r="J185" s="83"/>
      <c r="K185" s="83"/>
      <c r="L185" s="14" t="s">
        <v>701</v>
      </c>
      <c r="M185" s="14" t="s">
        <v>298</v>
      </c>
      <c r="N185" s="33">
        <v>277</v>
      </c>
      <c r="O185" s="25">
        <v>281000000</v>
      </c>
      <c r="P185" s="39">
        <v>29938120.390000001</v>
      </c>
      <c r="Q185" s="39">
        <v>281000000</v>
      </c>
      <c r="R185" s="39">
        <v>0</v>
      </c>
      <c r="S185" s="39">
        <v>0</v>
      </c>
      <c r="T185" s="15">
        <v>0</v>
      </c>
      <c r="U185" s="40"/>
    </row>
    <row r="186" spans="1:21" ht="51.75" customHeight="1" x14ac:dyDescent="0.25">
      <c r="A186" s="12">
        <v>179</v>
      </c>
      <c r="B186" s="13" t="s">
        <v>737</v>
      </c>
      <c r="C186" s="51" t="s">
        <v>738</v>
      </c>
      <c r="D186" s="52"/>
      <c r="E186" s="82" t="s">
        <v>739</v>
      </c>
      <c r="F186" s="83"/>
      <c r="G186" s="83"/>
      <c r="H186" s="83"/>
      <c r="I186" s="83"/>
      <c r="J186" s="83"/>
      <c r="K186" s="83"/>
      <c r="L186" s="14" t="s">
        <v>740</v>
      </c>
      <c r="M186" s="14" t="s">
        <v>298</v>
      </c>
      <c r="N186" s="33">
        <v>278</v>
      </c>
      <c r="O186" s="25">
        <v>266100000</v>
      </c>
      <c r="P186" s="39">
        <v>139295427.40000001</v>
      </c>
      <c r="Q186" s="39">
        <v>266100000</v>
      </c>
      <c r="R186" s="39">
        <v>0</v>
      </c>
      <c r="S186" s="39">
        <v>0</v>
      </c>
      <c r="T186" s="15">
        <v>0</v>
      </c>
      <c r="U186" s="40"/>
    </row>
    <row r="187" spans="1:21" ht="100.5" customHeight="1" x14ac:dyDescent="0.25">
      <c r="A187" s="12">
        <v>180</v>
      </c>
      <c r="B187" s="13" t="s">
        <v>741</v>
      </c>
      <c r="C187" s="51" t="s">
        <v>742</v>
      </c>
      <c r="D187" s="52"/>
      <c r="E187" s="82" t="s">
        <v>743</v>
      </c>
      <c r="F187" s="83"/>
      <c r="G187" s="83"/>
      <c r="H187" s="83"/>
      <c r="I187" s="83"/>
      <c r="J187" s="83"/>
      <c r="K187" s="83"/>
      <c r="L187" s="14" t="s">
        <v>744</v>
      </c>
      <c r="M187" s="14" t="s">
        <v>306</v>
      </c>
      <c r="N187" s="33">
        <v>279</v>
      </c>
      <c r="O187" s="25">
        <v>355734000</v>
      </c>
      <c r="P187" s="39">
        <v>165738932.84999999</v>
      </c>
      <c r="Q187" s="39">
        <v>355734000</v>
      </c>
      <c r="R187" s="39">
        <v>99480900</v>
      </c>
      <c r="S187" s="39">
        <v>11401000</v>
      </c>
      <c r="T187" s="15">
        <v>0</v>
      </c>
      <c r="U187" s="40"/>
    </row>
    <row r="188" spans="1:21" ht="127.7" customHeight="1" x14ac:dyDescent="0.25">
      <c r="A188" s="12">
        <v>181</v>
      </c>
      <c r="B188" s="13" t="s">
        <v>745</v>
      </c>
      <c r="C188" s="51" t="s">
        <v>746</v>
      </c>
      <c r="D188" s="52"/>
      <c r="E188" s="82" t="s">
        <v>747</v>
      </c>
      <c r="F188" s="83"/>
      <c r="G188" s="83"/>
      <c r="H188" s="83"/>
      <c r="I188" s="83"/>
      <c r="J188" s="83"/>
      <c r="K188" s="83"/>
      <c r="L188" s="14" t="s">
        <v>748</v>
      </c>
      <c r="M188" s="14" t="s">
        <v>306</v>
      </c>
      <c r="N188" s="33">
        <v>280</v>
      </c>
      <c r="O188" s="25">
        <v>54375000</v>
      </c>
      <c r="P188" s="39">
        <v>23055000</v>
      </c>
      <c r="Q188" s="39">
        <v>54375000</v>
      </c>
      <c r="R188" s="39">
        <v>56115000</v>
      </c>
      <c r="S188" s="39">
        <v>53535000</v>
      </c>
      <c r="T188" s="15">
        <v>0</v>
      </c>
      <c r="U188" s="40"/>
    </row>
    <row r="189" spans="1:21" ht="89.45" customHeight="1" x14ac:dyDescent="0.25">
      <c r="A189" s="12">
        <v>182</v>
      </c>
      <c r="B189" s="13" t="s">
        <v>749</v>
      </c>
      <c r="C189" s="51" t="s">
        <v>750</v>
      </c>
      <c r="D189" s="52"/>
      <c r="E189" s="82" t="s">
        <v>751</v>
      </c>
      <c r="F189" s="83"/>
      <c r="G189" s="83"/>
      <c r="H189" s="83"/>
      <c r="I189" s="83"/>
      <c r="J189" s="83"/>
      <c r="K189" s="83"/>
      <c r="L189" s="14" t="s">
        <v>752</v>
      </c>
      <c r="M189" s="14" t="s">
        <v>306</v>
      </c>
      <c r="N189" s="33">
        <v>281</v>
      </c>
      <c r="O189" s="25">
        <v>66201400</v>
      </c>
      <c r="P189" s="39">
        <v>53258161.789999999</v>
      </c>
      <c r="Q189" s="39">
        <v>66201400</v>
      </c>
      <c r="R189" s="39">
        <v>0</v>
      </c>
      <c r="S189" s="39">
        <v>0</v>
      </c>
      <c r="T189" s="15">
        <v>0</v>
      </c>
      <c r="U189" s="40"/>
    </row>
    <row r="190" spans="1:21" ht="38.450000000000003" customHeight="1" x14ac:dyDescent="0.25">
      <c r="A190" s="12">
        <v>183</v>
      </c>
      <c r="B190" s="13" t="s">
        <v>753</v>
      </c>
      <c r="C190" s="51" t="s">
        <v>754</v>
      </c>
      <c r="D190" s="52"/>
      <c r="E190" s="82" t="s">
        <v>755</v>
      </c>
      <c r="F190" s="83"/>
      <c r="G190" s="83"/>
      <c r="H190" s="83"/>
      <c r="I190" s="83"/>
      <c r="J190" s="83"/>
      <c r="K190" s="83"/>
      <c r="L190" s="14" t="s">
        <v>756</v>
      </c>
      <c r="M190" s="14" t="s">
        <v>306</v>
      </c>
      <c r="N190" s="33">
        <v>282</v>
      </c>
      <c r="O190" s="25">
        <v>38921800</v>
      </c>
      <c r="P190" s="39">
        <v>998606.21</v>
      </c>
      <c r="Q190" s="39">
        <v>38921800</v>
      </c>
      <c r="R190" s="39">
        <v>38921800</v>
      </c>
      <c r="S190" s="39">
        <v>37019400</v>
      </c>
      <c r="T190" s="15">
        <v>0</v>
      </c>
      <c r="U190" s="40"/>
    </row>
    <row r="191" spans="1:21" ht="63.95" customHeight="1" x14ac:dyDescent="0.25">
      <c r="A191" s="12">
        <v>184</v>
      </c>
      <c r="B191" s="13" t="s">
        <v>757</v>
      </c>
      <c r="C191" s="51" t="s">
        <v>758</v>
      </c>
      <c r="D191" s="52"/>
      <c r="E191" s="82" t="s">
        <v>759</v>
      </c>
      <c r="F191" s="83"/>
      <c r="G191" s="83"/>
      <c r="H191" s="83"/>
      <c r="I191" s="83"/>
      <c r="J191" s="83"/>
      <c r="K191" s="83"/>
      <c r="L191" s="14" t="s">
        <v>760</v>
      </c>
      <c r="M191" s="14" t="s">
        <v>306</v>
      </c>
      <c r="N191" s="33">
        <v>283</v>
      </c>
      <c r="O191" s="25">
        <v>13329600</v>
      </c>
      <c r="P191" s="39">
        <v>12148040.560000001</v>
      </c>
      <c r="Q191" s="39">
        <v>13329600</v>
      </c>
      <c r="R191" s="39">
        <v>13329600</v>
      </c>
      <c r="S191" s="39">
        <v>12664300</v>
      </c>
      <c r="T191" s="15">
        <v>0</v>
      </c>
      <c r="U191" s="40"/>
    </row>
    <row r="192" spans="1:21" ht="76.7" customHeight="1" x14ac:dyDescent="0.25">
      <c r="A192" s="12">
        <v>185</v>
      </c>
      <c r="B192" s="13" t="s">
        <v>761</v>
      </c>
      <c r="C192" s="51" t="s">
        <v>762</v>
      </c>
      <c r="D192" s="52"/>
      <c r="E192" s="82" t="s">
        <v>763</v>
      </c>
      <c r="F192" s="83"/>
      <c r="G192" s="83"/>
      <c r="H192" s="83"/>
      <c r="I192" s="83"/>
      <c r="J192" s="83"/>
      <c r="K192" s="83"/>
      <c r="L192" s="14" t="s">
        <v>764</v>
      </c>
      <c r="M192" s="14" t="s">
        <v>306</v>
      </c>
      <c r="N192" s="33">
        <v>284</v>
      </c>
      <c r="O192" s="25">
        <v>27754400</v>
      </c>
      <c r="P192" s="39">
        <v>12073205.630000001</v>
      </c>
      <c r="Q192" s="39">
        <v>27754400</v>
      </c>
      <c r="R192" s="39">
        <v>26633900</v>
      </c>
      <c r="S192" s="39">
        <v>27411100</v>
      </c>
      <c r="T192" s="15">
        <v>0</v>
      </c>
      <c r="U192" s="40"/>
    </row>
    <row r="193" spans="1:21" ht="89.45" customHeight="1" x14ac:dyDescent="0.25">
      <c r="A193" s="12">
        <v>186</v>
      </c>
      <c r="B193" s="13" t="s">
        <v>765</v>
      </c>
      <c r="C193" s="51" t="s">
        <v>766</v>
      </c>
      <c r="D193" s="52"/>
      <c r="E193" s="82" t="s">
        <v>767</v>
      </c>
      <c r="F193" s="83"/>
      <c r="G193" s="83"/>
      <c r="H193" s="83"/>
      <c r="I193" s="83"/>
      <c r="J193" s="83"/>
      <c r="K193" s="83"/>
      <c r="L193" s="14" t="s">
        <v>768</v>
      </c>
      <c r="M193" s="14" t="s">
        <v>306</v>
      </c>
      <c r="N193" s="33">
        <v>285</v>
      </c>
      <c r="O193" s="25">
        <v>86611200</v>
      </c>
      <c r="P193" s="39">
        <v>22135333.469999999</v>
      </c>
      <c r="Q193" s="39">
        <v>86611200</v>
      </c>
      <c r="R193" s="39">
        <v>86611200</v>
      </c>
      <c r="S193" s="39">
        <v>86611200</v>
      </c>
      <c r="T193" s="15">
        <v>0</v>
      </c>
      <c r="U193" s="40"/>
    </row>
    <row r="194" spans="1:21" ht="140.44999999999999" customHeight="1" x14ac:dyDescent="0.25">
      <c r="A194" s="12">
        <v>187</v>
      </c>
      <c r="B194" s="13" t="s">
        <v>769</v>
      </c>
      <c r="C194" s="51" t="s">
        <v>770</v>
      </c>
      <c r="D194" s="52"/>
      <c r="E194" s="82" t="s">
        <v>771</v>
      </c>
      <c r="F194" s="83"/>
      <c r="G194" s="83"/>
      <c r="H194" s="83"/>
      <c r="I194" s="83"/>
      <c r="J194" s="83"/>
      <c r="K194" s="83"/>
      <c r="L194" s="14" t="s">
        <v>772</v>
      </c>
      <c r="M194" s="14" t="s">
        <v>306</v>
      </c>
      <c r="N194" s="33">
        <v>286</v>
      </c>
      <c r="O194" s="25">
        <v>201375600</v>
      </c>
      <c r="P194" s="39">
        <v>195750814.91</v>
      </c>
      <c r="Q194" s="39">
        <v>201375600</v>
      </c>
      <c r="R194" s="39">
        <v>195989600</v>
      </c>
      <c r="S194" s="39">
        <v>195989600</v>
      </c>
      <c r="T194" s="15">
        <v>0</v>
      </c>
      <c r="U194" s="40"/>
    </row>
    <row r="195" spans="1:21" ht="63.95" customHeight="1" x14ac:dyDescent="0.25">
      <c r="A195" s="12">
        <v>188</v>
      </c>
      <c r="B195" s="13" t="s">
        <v>773</v>
      </c>
      <c r="C195" s="51" t="s">
        <v>774</v>
      </c>
      <c r="D195" s="52"/>
      <c r="E195" s="82" t="s">
        <v>775</v>
      </c>
      <c r="F195" s="83"/>
      <c r="G195" s="83"/>
      <c r="H195" s="83"/>
      <c r="I195" s="83"/>
      <c r="J195" s="83"/>
      <c r="K195" s="83"/>
      <c r="L195" s="14" t="s">
        <v>776</v>
      </c>
      <c r="M195" s="14" t="s">
        <v>306</v>
      </c>
      <c r="N195" s="33">
        <v>287</v>
      </c>
      <c r="O195" s="25">
        <v>68645400</v>
      </c>
      <c r="P195" s="39">
        <v>68157580.650000006</v>
      </c>
      <c r="Q195" s="39">
        <v>68645400</v>
      </c>
      <c r="R195" s="39">
        <v>65019900</v>
      </c>
      <c r="S195" s="39">
        <v>64291900</v>
      </c>
      <c r="T195" s="15">
        <v>0</v>
      </c>
      <c r="U195" s="40"/>
    </row>
    <row r="196" spans="1:21" ht="76.7" customHeight="1" x14ac:dyDescent="0.25">
      <c r="A196" s="12">
        <v>189</v>
      </c>
      <c r="B196" s="13" t="s">
        <v>777</v>
      </c>
      <c r="C196" s="51" t="s">
        <v>778</v>
      </c>
      <c r="D196" s="52"/>
      <c r="E196" s="82" t="s">
        <v>779</v>
      </c>
      <c r="F196" s="83"/>
      <c r="G196" s="83"/>
      <c r="H196" s="83"/>
      <c r="I196" s="83"/>
      <c r="J196" s="83"/>
      <c r="K196" s="83"/>
      <c r="L196" s="14" t="s">
        <v>780</v>
      </c>
      <c r="M196" s="14" t="s">
        <v>306</v>
      </c>
      <c r="N196" s="33">
        <v>288</v>
      </c>
      <c r="O196" s="25">
        <v>355448300</v>
      </c>
      <c r="P196" s="39">
        <v>339825961.88999999</v>
      </c>
      <c r="Q196" s="39">
        <v>355448300</v>
      </c>
      <c r="R196" s="39">
        <v>144231600</v>
      </c>
      <c r="S196" s="39">
        <v>172562800</v>
      </c>
      <c r="T196" s="15">
        <v>0</v>
      </c>
      <c r="U196" s="40"/>
    </row>
    <row r="197" spans="1:21" ht="76.7" customHeight="1" x14ac:dyDescent="0.25">
      <c r="A197" s="12">
        <v>190</v>
      </c>
      <c r="B197" s="13" t="s">
        <v>781</v>
      </c>
      <c r="C197" s="51" t="s">
        <v>782</v>
      </c>
      <c r="D197" s="52"/>
      <c r="E197" s="82" t="s">
        <v>783</v>
      </c>
      <c r="F197" s="83"/>
      <c r="G197" s="83"/>
      <c r="H197" s="83"/>
      <c r="I197" s="83"/>
      <c r="J197" s="83"/>
      <c r="K197" s="83"/>
      <c r="L197" s="14" t="s">
        <v>784</v>
      </c>
      <c r="M197" s="14" t="s">
        <v>306</v>
      </c>
      <c r="N197" s="33">
        <v>289</v>
      </c>
      <c r="O197" s="25">
        <v>107252900</v>
      </c>
      <c r="P197" s="39">
        <v>2252900</v>
      </c>
      <c r="Q197" s="39">
        <v>107252900</v>
      </c>
      <c r="R197" s="39">
        <v>83088400</v>
      </c>
      <c r="S197" s="39">
        <v>133800300</v>
      </c>
      <c r="T197" s="15">
        <v>0</v>
      </c>
      <c r="U197" s="40"/>
    </row>
    <row r="198" spans="1:21" ht="102.2" customHeight="1" x14ac:dyDescent="0.25">
      <c r="A198" s="12">
        <v>191</v>
      </c>
      <c r="B198" s="13" t="s">
        <v>785</v>
      </c>
      <c r="C198" s="51" t="s">
        <v>786</v>
      </c>
      <c r="D198" s="52"/>
      <c r="E198" s="82" t="s">
        <v>787</v>
      </c>
      <c r="F198" s="83"/>
      <c r="G198" s="83"/>
      <c r="H198" s="83"/>
      <c r="I198" s="83"/>
      <c r="J198" s="83"/>
      <c r="K198" s="83"/>
      <c r="L198" s="14" t="s">
        <v>788</v>
      </c>
      <c r="M198" s="14" t="s">
        <v>306</v>
      </c>
      <c r="N198" s="33">
        <v>290</v>
      </c>
      <c r="O198" s="25">
        <v>228430400</v>
      </c>
      <c r="P198" s="39">
        <v>0</v>
      </c>
      <c r="Q198" s="39">
        <v>228430400</v>
      </c>
      <c r="R198" s="39">
        <v>0</v>
      </c>
      <c r="S198" s="39">
        <v>0</v>
      </c>
      <c r="T198" s="15">
        <v>0</v>
      </c>
      <c r="U198" s="40"/>
    </row>
    <row r="199" spans="1:21" ht="229.7" customHeight="1" x14ac:dyDescent="0.25">
      <c r="A199" s="12">
        <v>192</v>
      </c>
      <c r="B199" s="13" t="s">
        <v>789</v>
      </c>
      <c r="C199" s="51" t="s">
        <v>790</v>
      </c>
      <c r="D199" s="52"/>
      <c r="E199" s="82" t="s">
        <v>791</v>
      </c>
      <c r="F199" s="83"/>
      <c r="G199" s="83"/>
      <c r="H199" s="83"/>
      <c r="I199" s="83"/>
      <c r="J199" s="83"/>
      <c r="K199" s="83"/>
      <c r="L199" s="14" t="s">
        <v>792</v>
      </c>
      <c r="M199" s="14" t="s">
        <v>306</v>
      </c>
      <c r="N199" s="33">
        <v>291</v>
      </c>
      <c r="O199" s="25">
        <v>3004300</v>
      </c>
      <c r="P199" s="39">
        <v>2689400</v>
      </c>
      <c r="Q199" s="39">
        <v>3004300</v>
      </c>
      <c r="R199" s="39">
        <v>3004300</v>
      </c>
      <c r="S199" s="39">
        <v>3004300</v>
      </c>
      <c r="T199" s="15">
        <v>0</v>
      </c>
      <c r="U199" s="40"/>
    </row>
    <row r="200" spans="1:21" ht="102.2" customHeight="1" x14ac:dyDescent="0.25">
      <c r="A200" s="12">
        <v>193</v>
      </c>
      <c r="B200" s="13" t="s">
        <v>793</v>
      </c>
      <c r="C200" s="51" t="s">
        <v>794</v>
      </c>
      <c r="D200" s="52"/>
      <c r="E200" s="82" t="s">
        <v>795</v>
      </c>
      <c r="F200" s="83"/>
      <c r="G200" s="83"/>
      <c r="H200" s="83"/>
      <c r="I200" s="83"/>
      <c r="J200" s="83"/>
      <c r="K200" s="83"/>
      <c r="L200" s="14" t="s">
        <v>796</v>
      </c>
      <c r="M200" s="14" t="s">
        <v>306</v>
      </c>
      <c r="N200" s="33">
        <v>292</v>
      </c>
      <c r="O200" s="25">
        <v>425000</v>
      </c>
      <c r="P200" s="39">
        <v>425000</v>
      </c>
      <c r="Q200" s="39">
        <v>425000</v>
      </c>
      <c r="R200" s="39">
        <v>424500</v>
      </c>
      <c r="S200" s="39">
        <v>424700</v>
      </c>
      <c r="T200" s="15">
        <v>0</v>
      </c>
      <c r="U200" s="40"/>
    </row>
    <row r="201" spans="1:21" ht="63.95" customHeight="1" x14ac:dyDescent="0.25">
      <c r="A201" s="12">
        <v>194</v>
      </c>
      <c r="B201" s="13" t="s">
        <v>797</v>
      </c>
      <c r="C201" s="51" t="s">
        <v>798</v>
      </c>
      <c r="D201" s="52"/>
      <c r="E201" s="82" t="s">
        <v>799</v>
      </c>
      <c r="F201" s="83"/>
      <c r="G201" s="83"/>
      <c r="H201" s="83"/>
      <c r="I201" s="83"/>
      <c r="J201" s="83"/>
      <c r="K201" s="83"/>
      <c r="L201" s="14" t="s">
        <v>701</v>
      </c>
      <c r="M201" s="14" t="s">
        <v>306</v>
      </c>
      <c r="N201" s="33">
        <v>293</v>
      </c>
      <c r="O201" s="25">
        <v>1203034200</v>
      </c>
      <c r="P201" s="39">
        <v>1163526443.6099999</v>
      </c>
      <c r="Q201" s="39">
        <v>1203034200</v>
      </c>
      <c r="R201" s="39">
        <v>0</v>
      </c>
      <c r="S201" s="39">
        <v>0</v>
      </c>
      <c r="T201" s="15">
        <v>0</v>
      </c>
      <c r="U201" s="40"/>
    </row>
    <row r="202" spans="1:21" ht="76.7" customHeight="1" x14ac:dyDescent="0.25">
      <c r="A202" s="12">
        <v>195</v>
      </c>
      <c r="B202" s="13" t="s">
        <v>800</v>
      </c>
      <c r="C202" s="51" t="s">
        <v>801</v>
      </c>
      <c r="D202" s="52"/>
      <c r="E202" s="82" t="s">
        <v>802</v>
      </c>
      <c r="F202" s="83"/>
      <c r="G202" s="83"/>
      <c r="H202" s="83"/>
      <c r="I202" s="83"/>
      <c r="J202" s="83"/>
      <c r="K202" s="83"/>
      <c r="L202" s="14" t="s">
        <v>803</v>
      </c>
      <c r="M202" s="14" t="s">
        <v>316</v>
      </c>
      <c r="N202" s="33">
        <v>294</v>
      </c>
      <c r="O202" s="25">
        <v>21351897.210000001</v>
      </c>
      <c r="P202" s="39">
        <v>21351897.190000001</v>
      </c>
      <c r="Q202" s="39">
        <v>21351897.210000001</v>
      </c>
      <c r="R202" s="39">
        <v>21757900</v>
      </c>
      <c r="S202" s="39">
        <v>20832800</v>
      </c>
      <c r="T202" s="15">
        <v>0</v>
      </c>
      <c r="U202" s="40"/>
    </row>
    <row r="203" spans="1:21" ht="51.2" customHeight="1" x14ac:dyDescent="0.25">
      <c r="A203" s="12">
        <v>196</v>
      </c>
      <c r="B203" s="13" t="s">
        <v>804</v>
      </c>
      <c r="C203" s="51" t="s">
        <v>805</v>
      </c>
      <c r="D203" s="52"/>
      <c r="E203" s="82" t="s">
        <v>806</v>
      </c>
      <c r="F203" s="83"/>
      <c r="G203" s="83"/>
      <c r="H203" s="83"/>
      <c r="I203" s="83"/>
      <c r="J203" s="83"/>
      <c r="K203" s="83"/>
      <c r="L203" s="14" t="s">
        <v>807</v>
      </c>
      <c r="M203" s="14" t="s">
        <v>316</v>
      </c>
      <c r="N203" s="33">
        <v>295</v>
      </c>
      <c r="O203" s="25">
        <v>6000000</v>
      </c>
      <c r="P203" s="39">
        <v>6000000</v>
      </c>
      <c r="Q203" s="39">
        <v>6000000</v>
      </c>
      <c r="R203" s="39">
        <v>6000000</v>
      </c>
      <c r="S203" s="39">
        <v>6000000</v>
      </c>
      <c r="T203" s="15">
        <v>0</v>
      </c>
      <c r="U203" s="40"/>
    </row>
    <row r="204" spans="1:21" ht="38.450000000000003" customHeight="1" x14ac:dyDescent="0.25">
      <c r="A204" s="12">
        <v>197</v>
      </c>
      <c r="B204" s="13" t="s">
        <v>808</v>
      </c>
      <c r="C204" s="51" t="s">
        <v>809</v>
      </c>
      <c r="D204" s="52"/>
      <c r="E204" s="82" t="s">
        <v>810</v>
      </c>
      <c r="F204" s="83"/>
      <c r="G204" s="83"/>
      <c r="H204" s="83"/>
      <c r="I204" s="83"/>
      <c r="J204" s="83"/>
      <c r="K204" s="83"/>
      <c r="L204" s="14" t="s">
        <v>811</v>
      </c>
      <c r="M204" s="14" t="s">
        <v>316</v>
      </c>
      <c r="N204" s="33">
        <v>296</v>
      </c>
      <c r="O204" s="25">
        <v>32925800</v>
      </c>
      <c r="P204" s="39">
        <v>31178401.77</v>
      </c>
      <c r="Q204" s="39">
        <v>32925800</v>
      </c>
      <c r="R204" s="39">
        <v>66518800</v>
      </c>
      <c r="S204" s="39">
        <v>68438500</v>
      </c>
      <c r="T204" s="15">
        <v>0</v>
      </c>
      <c r="U204" s="40"/>
    </row>
    <row r="205" spans="1:21" ht="51.2" customHeight="1" x14ac:dyDescent="0.25">
      <c r="A205" s="12">
        <v>198</v>
      </c>
      <c r="B205" s="13" t="s">
        <v>812</v>
      </c>
      <c r="C205" s="51" t="s">
        <v>813</v>
      </c>
      <c r="D205" s="52"/>
      <c r="E205" s="82" t="s">
        <v>814</v>
      </c>
      <c r="F205" s="83"/>
      <c r="G205" s="83"/>
      <c r="H205" s="83"/>
      <c r="I205" s="83"/>
      <c r="J205" s="83"/>
      <c r="K205" s="83"/>
      <c r="L205" s="14" t="s">
        <v>815</v>
      </c>
      <c r="M205" s="14" t="s">
        <v>316</v>
      </c>
      <c r="N205" s="33">
        <v>297</v>
      </c>
      <c r="O205" s="25">
        <v>8200000</v>
      </c>
      <c r="P205" s="39">
        <v>8200000</v>
      </c>
      <c r="Q205" s="39">
        <v>8200000</v>
      </c>
      <c r="R205" s="39">
        <v>0</v>
      </c>
      <c r="S205" s="39">
        <v>0</v>
      </c>
      <c r="T205" s="15">
        <v>0</v>
      </c>
      <c r="U205" s="40"/>
    </row>
    <row r="206" spans="1:21" ht="51.2" customHeight="1" x14ac:dyDescent="0.25">
      <c r="A206" s="12">
        <v>199</v>
      </c>
      <c r="B206" s="13" t="s">
        <v>816</v>
      </c>
      <c r="C206" s="51" t="s">
        <v>817</v>
      </c>
      <c r="D206" s="52"/>
      <c r="E206" s="82" t="s">
        <v>818</v>
      </c>
      <c r="F206" s="83"/>
      <c r="G206" s="83"/>
      <c r="H206" s="83"/>
      <c r="I206" s="83"/>
      <c r="J206" s="83"/>
      <c r="K206" s="83"/>
      <c r="L206" s="14" t="s">
        <v>819</v>
      </c>
      <c r="M206" s="14" t="s">
        <v>316</v>
      </c>
      <c r="N206" s="33">
        <v>298</v>
      </c>
      <c r="O206" s="25">
        <v>10000000</v>
      </c>
      <c r="P206" s="39">
        <v>10000000</v>
      </c>
      <c r="Q206" s="39">
        <v>10000000</v>
      </c>
      <c r="R206" s="39">
        <v>10000000</v>
      </c>
      <c r="S206" s="39">
        <v>5000000</v>
      </c>
      <c r="T206" s="15">
        <v>0</v>
      </c>
      <c r="U206" s="40"/>
    </row>
    <row r="207" spans="1:21" ht="51.2" customHeight="1" x14ac:dyDescent="0.25">
      <c r="A207" s="12">
        <v>200</v>
      </c>
      <c r="B207" s="13" t="s">
        <v>820</v>
      </c>
      <c r="C207" s="51" t="s">
        <v>821</v>
      </c>
      <c r="D207" s="52"/>
      <c r="E207" s="82" t="s">
        <v>822</v>
      </c>
      <c r="F207" s="83"/>
      <c r="G207" s="83"/>
      <c r="H207" s="83"/>
      <c r="I207" s="83"/>
      <c r="J207" s="83"/>
      <c r="K207" s="83"/>
      <c r="L207" s="14" t="s">
        <v>633</v>
      </c>
      <c r="M207" s="14" t="s">
        <v>324</v>
      </c>
      <c r="N207" s="33">
        <v>299</v>
      </c>
      <c r="O207" s="25">
        <v>6477200</v>
      </c>
      <c r="P207" s="39">
        <v>6477200</v>
      </c>
      <c r="Q207" s="39">
        <v>6477200</v>
      </c>
      <c r="R207" s="39">
        <v>0</v>
      </c>
      <c r="S207" s="39">
        <v>0</v>
      </c>
      <c r="T207" s="15">
        <v>0</v>
      </c>
      <c r="U207" s="40"/>
    </row>
    <row r="208" spans="1:21" ht="89.45" customHeight="1" x14ac:dyDescent="0.25">
      <c r="A208" s="12">
        <v>201</v>
      </c>
      <c r="B208" s="13" t="s">
        <v>823</v>
      </c>
      <c r="C208" s="51" t="s">
        <v>824</v>
      </c>
      <c r="D208" s="52"/>
      <c r="E208" s="82" t="s">
        <v>825</v>
      </c>
      <c r="F208" s="83"/>
      <c r="G208" s="83"/>
      <c r="H208" s="83"/>
      <c r="I208" s="83"/>
      <c r="J208" s="83"/>
      <c r="K208" s="83"/>
      <c r="L208" s="14" t="s">
        <v>826</v>
      </c>
      <c r="M208" s="14" t="s">
        <v>324</v>
      </c>
      <c r="N208" s="33">
        <v>300</v>
      </c>
      <c r="O208" s="25">
        <v>39218700</v>
      </c>
      <c r="P208" s="39">
        <v>37364178.369999997</v>
      </c>
      <c r="Q208" s="39">
        <v>39218700</v>
      </c>
      <c r="R208" s="39">
        <v>44133500</v>
      </c>
      <c r="S208" s="39">
        <v>42384300</v>
      </c>
      <c r="T208" s="15">
        <v>0</v>
      </c>
      <c r="U208" s="40"/>
    </row>
    <row r="209" spans="1:21" ht="76.7" customHeight="1" x14ac:dyDescent="0.25">
      <c r="A209" s="12">
        <v>202</v>
      </c>
      <c r="B209" s="13" t="s">
        <v>827</v>
      </c>
      <c r="C209" s="51" t="s">
        <v>828</v>
      </c>
      <c r="D209" s="52"/>
      <c r="E209" s="82" t="s">
        <v>829</v>
      </c>
      <c r="F209" s="83"/>
      <c r="G209" s="83"/>
      <c r="H209" s="83"/>
      <c r="I209" s="83"/>
      <c r="J209" s="83"/>
      <c r="K209" s="83"/>
      <c r="L209" s="14" t="s">
        <v>830</v>
      </c>
      <c r="M209" s="14" t="s">
        <v>324</v>
      </c>
      <c r="N209" s="33">
        <v>301</v>
      </c>
      <c r="O209" s="25">
        <v>10960600</v>
      </c>
      <c r="P209" s="39">
        <v>10754275.66</v>
      </c>
      <c r="Q209" s="39">
        <v>10960600</v>
      </c>
      <c r="R209" s="39">
        <v>10960600</v>
      </c>
      <c r="S209" s="39">
        <v>8495300</v>
      </c>
      <c r="T209" s="15">
        <v>0</v>
      </c>
      <c r="U209" s="40"/>
    </row>
    <row r="210" spans="1:21" ht="89.45" customHeight="1" x14ac:dyDescent="0.25">
      <c r="A210" s="12">
        <v>203</v>
      </c>
      <c r="B210" s="13" t="s">
        <v>831</v>
      </c>
      <c r="C210" s="51" t="s">
        <v>832</v>
      </c>
      <c r="D210" s="52"/>
      <c r="E210" s="82" t="s">
        <v>833</v>
      </c>
      <c r="F210" s="83"/>
      <c r="G210" s="83"/>
      <c r="H210" s="83"/>
      <c r="I210" s="83"/>
      <c r="J210" s="83"/>
      <c r="K210" s="83"/>
      <c r="L210" s="14" t="s">
        <v>834</v>
      </c>
      <c r="M210" s="14" t="s">
        <v>324</v>
      </c>
      <c r="N210" s="33">
        <v>302</v>
      </c>
      <c r="O210" s="25">
        <v>0</v>
      </c>
      <c r="P210" s="39">
        <v>0</v>
      </c>
      <c r="Q210" s="39">
        <v>0</v>
      </c>
      <c r="R210" s="39">
        <v>56383200</v>
      </c>
      <c r="S210" s="39">
        <v>24871900</v>
      </c>
      <c r="T210" s="15">
        <v>0</v>
      </c>
      <c r="U210" s="40"/>
    </row>
    <row r="211" spans="1:21" ht="114.95" customHeight="1" x14ac:dyDescent="0.25">
      <c r="A211" s="12">
        <v>204</v>
      </c>
      <c r="B211" s="13" t="s">
        <v>835</v>
      </c>
      <c r="C211" s="51" t="s">
        <v>836</v>
      </c>
      <c r="D211" s="52"/>
      <c r="E211" s="82" t="s">
        <v>837</v>
      </c>
      <c r="F211" s="83"/>
      <c r="G211" s="83"/>
      <c r="H211" s="83"/>
      <c r="I211" s="83"/>
      <c r="J211" s="83"/>
      <c r="K211" s="83"/>
      <c r="L211" s="14" t="s">
        <v>838</v>
      </c>
      <c r="M211" s="14" t="s">
        <v>324</v>
      </c>
      <c r="N211" s="33">
        <v>303</v>
      </c>
      <c r="O211" s="25">
        <v>45508800</v>
      </c>
      <c r="P211" s="39">
        <v>4938495.79</v>
      </c>
      <c r="Q211" s="39">
        <v>45508800</v>
      </c>
      <c r="R211" s="39">
        <v>63402300</v>
      </c>
      <c r="S211" s="39">
        <v>0</v>
      </c>
      <c r="T211" s="15">
        <v>0</v>
      </c>
      <c r="U211" s="40"/>
    </row>
    <row r="212" spans="1:21" ht="38.450000000000003" customHeight="1" x14ac:dyDescent="0.25">
      <c r="A212" s="12">
        <v>205</v>
      </c>
      <c r="B212" s="13" t="s">
        <v>839</v>
      </c>
      <c r="C212" s="51" t="s">
        <v>840</v>
      </c>
      <c r="D212" s="52"/>
      <c r="E212" s="82" t="s">
        <v>841</v>
      </c>
      <c r="F212" s="83"/>
      <c r="G212" s="83"/>
      <c r="H212" s="83"/>
      <c r="I212" s="83"/>
      <c r="J212" s="83"/>
      <c r="K212" s="83"/>
      <c r="L212" s="14" t="s">
        <v>842</v>
      </c>
      <c r="M212" s="14" t="s">
        <v>324</v>
      </c>
      <c r="N212" s="33">
        <v>304</v>
      </c>
      <c r="O212" s="25">
        <v>0</v>
      </c>
      <c r="P212" s="39">
        <v>0</v>
      </c>
      <c r="Q212" s="39">
        <v>0</v>
      </c>
      <c r="R212" s="39">
        <v>70975600</v>
      </c>
      <c r="S212" s="39">
        <v>0</v>
      </c>
      <c r="T212" s="15">
        <v>0</v>
      </c>
      <c r="U212" s="40"/>
    </row>
    <row r="213" spans="1:21" ht="89.45" customHeight="1" x14ac:dyDescent="0.25">
      <c r="A213" s="12">
        <v>206</v>
      </c>
      <c r="B213" s="13" t="s">
        <v>843</v>
      </c>
      <c r="C213" s="51" t="s">
        <v>844</v>
      </c>
      <c r="D213" s="52"/>
      <c r="E213" s="82" t="s">
        <v>845</v>
      </c>
      <c r="F213" s="83"/>
      <c r="G213" s="83"/>
      <c r="H213" s="83"/>
      <c r="I213" s="83"/>
      <c r="J213" s="83"/>
      <c r="K213" s="83"/>
      <c r="L213" s="14" t="s">
        <v>846</v>
      </c>
      <c r="M213" s="14" t="s">
        <v>324</v>
      </c>
      <c r="N213" s="33">
        <v>305</v>
      </c>
      <c r="O213" s="25">
        <v>0</v>
      </c>
      <c r="P213" s="39">
        <v>0</v>
      </c>
      <c r="Q213" s="39">
        <v>0</v>
      </c>
      <c r="R213" s="39">
        <v>0</v>
      </c>
      <c r="S213" s="39">
        <v>49397500</v>
      </c>
      <c r="T213" s="15">
        <v>0</v>
      </c>
      <c r="U213" s="40"/>
    </row>
    <row r="214" spans="1:21" ht="102.2" customHeight="1" x14ac:dyDescent="0.25">
      <c r="A214" s="12">
        <v>207</v>
      </c>
      <c r="B214" s="13" t="s">
        <v>847</v>
      </c>
      <c r="C214" s="51" t="s">
        <v>848</v>
      </c>
      <c r="D214" s="52"/>
      <c r="E214" s="82" t="s">
        <v>849</v>
      </c>
      <c r="F214" s="83"/>
      <c r="G214" s="83"/>
      <c r="H214" s="83"/>
      <c r="I214" s="83"/>
      <c r="J214" s="83"/>
      <c r="K214" s="83"/>
      <c r="L214" s="14" t="s">
        <v>850</v>
      </c>
      <c r="M214" s="14" t="s">
        <v>324</v>
      </c>
      <c r="N214" s="33">
        <v>306</v>
      </c>
      <c r="O214" s="25">
        <v>7580700</v>
      </c>
      <c r="P214" s="39">
        <v>7580700</v>
      </c>
      <c r="Q214" s="39">
        <v>7580700</v>
      </c>
      <c r="R214" s="39">
        <v>14166000</v>
      </c>
      <c r="S214" s="39">
        <v>15301000</v>
      </c>
      <c r="T214" s="15">
        <v>0</v>
      </c>
      <c r="U214" s="40"/>
    </row>
    <row r="215" spans="1:21" ht="51.2" customHeight="1" x14ac:dyDescent="0.25">
      <c r="A215" s="12">
        <v>208</v>
      </c>
      <c r="B215" s="13" t="s">
        <v>851</v>
      </c>
      <c r="C215" s="51" t="s">
        <v>852</v>
      </c>
      <c r="D215" s="52"/>
      <c r="E215" s="82" t="s">
        <v>853</v>
      </c>
      <c r="F215" s="83"/>
      <c r="G215" s="83"/>
      <c r="H215" s="83"/>
      <c r="I215" s="83"/>
      <c r="J215" s="83"/>
      <c r="K215" s="83"/>
      <c r="L215" s="14" t="s">
        <v>854</v>
      </c>
      <c r="M215" s="14" t="s">
        <v>324</v>
      </c>
      <c r="N215" s="33">
        <v>307</v>
      </c>
      <c r="O215" s="25">
        <v>0</v>
      </c>
      <c r="P215" s="39">
        <v>0</v>
      </c>
      <c r="Q215" s="39">
        <v>0</v>
      </c>
      <c r="R215" s="39">
        <v>0</v>
      </c>
      <c r="S215" s="39">
        <v>343890800</v>
      </c>
      <c r="T215" s="15">
        <v>0</v>
      </c>
      <c r="U215" s="40"/>
    </row>
    <row r="216" spans="1:21" ht="89.45" customHeight="1" x14ac:dyDescent="0.25">
      <c r="A216" s="12">
        <v>209</v>
      </c>
      <c r="B216" s="13" t="s">
        <v>855</v>
      </c>
      <c r="C216" s="51" t="s">
        <v>856</v>
      </c>
      <c r="D216" s="52"/>
      <c r="E216" s="82" t="s">
        <v>857</v>
      </c>
      <c r="F216" s="83"/>
      <c r="G216" s="83"/>
      <c r="H216" s="83"/>
      <c r="I216" s="83"/>
      <c r="J216" s="83"/>
      <c r="K216" s="83"/>
      <c r="L216" s="14" t="s">
        <v>858</v>
      </c>
      <c r="M216" s="14" t="s">
        <v>324</v>
      </c>
      <c r="N216" s="33">
        <v>308</v>
      </c>
      <c r="O216" s="25">
        <v>221331200</v>
      </c>
      <c r="P216" s="39">
        <v>0</v>
      </c>
      <c r="Q216" s="39">
        <v>221331200</v>
      </c>
      <c r="R216" s="39">
        <v>433008400</v>
      </c>
      <c r="S216" s="39">
        <v>0</v>
      </c>
      <c r="T216" s="15">
        <v>0</v>
      </c>
      <c r="U216" s="40"/>
    </row>
    <row r="217" spans="1:21" ht="38.450000000000003" customHeight="1" x14ac:dyDescent="0.25">
      <c r="A217" s="12">
        <v>210</v>
      </c>
      <c r="B217" s="13" t="s">
        <v>859</v>
      </c>
      <c r="C217" s="51" t="s">
        <v>860</v>
      </c>
      <c r="D217" s="52"/>
      <c r="E217" s="82" t="s">
        <v>861</v>
      </c>
      <c r="F217" s="83"/>
      <c r="G217" s="83"/>
      <c r="H217" s="83"/>
      <c r="I217" s="83"/>
      <c r="J217" s="83"/>
      <c r="K217" s="83"/>
      <c r="L217" s="14" t="s">
        <v>862</v>
      </c>
      <c r="M217" s="14" t="s">
        <v>324</v>
      </c>
      <c r="N217" s="33">
        <v>309</v>
      </c>
      <c r="O217" s="25">
        <v>12866900</v>
      </c>
      <c r="P217" s="39">
        <v>12866900</v>
      </c>
      <c r="Q217" s="39">
        <v>12866900</v>
      </c>
      <c r="R217" s="39">
        <v>0</v>
      </c>
      <c r="S217" s="39">
        <v>0</v>
      </c>
      <c r="T217" s="15">
        <v>0</v>
      </c>
      <c r="U217" s="40"/>
    </row>
    <row r="218" spans="1:21" ht="102.2" customHeight="1" x14ac:dyDescent="0.25">
      <c r="A218" s="12">
        <v>211</v>
      </c>
      <c r="B218" s="13" t="s">
        <v>863</v>
      </c>
      <c r="C218" s="51" t="s">
        <v>864</v>
      </c>
      <c r="D218" s="52"/>
      <c r="E218" s="82" t="s">
        <v>865</v>
      </c>
      <c r="F218" s="83"/>
      <c r="G218" s="83"/>
      <c r="H218" s="83"/>
      <c r="I218" s="83"/>
      <c r="J218" s="83"/>
      <c r="K218" s="83"/>
      <c r="L218" s="14" t="s">
        <v>866</v>
      </c>
      <c r="M218" s="14" t="s">
        <v>324</v>
      </c>
      <c r="N218" s="33">
        <v>310</v>
      </c>
      <c r="O218" s="25">
        <v>213833600</v>
      </c>
      <c r="P218" s="39">
        <v>109271874.03</v>
      </c>
      <c r="Q218" s="39">
        <v>213833600</v>
      </c>
      <c r="R218" s="39">
        <v>106925800</v>
      </c>
      <c r="S218" s="39">
        <v>0</v>
      </c>
      <c r="T218" s="15">
        <v>0</v>
      </c>
      <c r="U218" s="40"/>
    </row>
    <row r="219" spans="1:21" ht="38.450000000000003" customHeight="1" x14ac:dyDescent="0.25">
      <c r="A219" s="12">
        <v>212</v>
      </c>
      <c r="B219" s="13" t="s">
        <v>867</v>
      </c>
      <c r="C219" s="51" t="s">
        <v>868</v>
      </c>
      <c r="D219" s="52"/>
      <c r="E219" s="82" t="s">
        <v>869</v>
      </c>
      <c r="F219" s="83"/>
      <c r="G219" s="83"/>
      <c r="H219" s="83"/>
      <c r="I219" s="83"/>
      <c r="J219" s="83"/>
      <c r="K219" s="83"/>
      <c r="L219" s="14" t="s">
        <v>870</v>
      </c>
      <c r="M219" s="14" t="s">
        <v>324</v>
      </c>
      <c r="N219" s="33">
        <v>311</v>
      </c>
      <c r="O219" s="25">
        <v>16425900</v>
      </c>
      <c r="P219" s="39">
        <v>3423.36</v>
      </c>
      <c r="Q219" s="39">
        <v>16425900</v>
      </c>
      <c r="R219" s="39">
        <v>32219300</v>
      </c>
      <c r="S219" s="39">
        <v>0</v>
      </c>
      <c r="T219" s="15">
        <v>0</v>
      </c>
      <c r="U219" s="40"/>
    </row>
    <row r="220" spans="1:21" ht="178.7" customHeight="1" x14ac:dyDescent="0.25">
      <c r="A220" s="12">
        <v>213</v>
      </c>
      <c r="B220" s="13" t="s">
        <v>871</v>
      </c>
      <c r="C220" s="51" t="s">
        <v>872</v>
      </c>
      <c r="D220" s="52"/>
      <c r="E220" s="82" t="s">
        <v>873</v>
      </c>
      <c r="F220" s="83"/>
      <c r="G220" s="83"/>
      <c r="H220" s="83"/>
      <c r="I220" s="83"/>
      <c r="J220" s="83"/>
      <c r="K220" s="83"/>
      <c r="L220" s="14" t="s">
        <v>874</v>
      </c>
      <c r="M220" s="14" t="s">
        <v>324</v>
      </c>
      <c r="N220" s="33">
        <v>312</v>
      </c>
      <c r="O220" s="25">
        <v>598400</v>
      </c>
      <c r="P220" s="39">
        <v>598400</v>
      </c>
      <c r="Q220" s="39">
        <v>598400</v>
      </c>
      <c r="R220" s="39">
        <v>0</v>
      </c>
      <c r="S220" s="39">
        <v>0</v>
      </c>
      <c r="T220" s="15">
        <v>0</v>
      </c>
      <c r="U220" s="40"/>
    </row>
    <row r="221" spans="1:21" ht="89.45" customHeight="1" x14ac:dyDescent="0.25">
      <c r="A221" s="12">
        <v>214</v>
      </c>
      <c r="B221" s="13" t="s">
        <v>875</v>
      </c>
      <c r="C221" s="51" t="s">
        <v>876</v>
      </c>
      <c r="D221" s="52"/>
      <c r="E221" s="82" t="s">
        <v>877</v>
      </c>
      <c r="F221" s="83"/>
      <c r="G221" s="83"/>
      <c r="H221" s="83"/>
      <c r="I221" s="83"/>
      <c r="J221" s="83"/>
      <c r="K221" s="83"/>
      <c r="L221" s="14" t="s">
        <v>878</v>
      </c>
      <c r="M221" s="14" t="s">
        <v>324</v>
      </c>
      <c r="N221" s="33">
        <v>313</v>
      </c>
      <c r="O221" s="25">
        <v>18480300</v>
      </c>
      <c r="P221" s="39">
        <v>3453670.38</v>
      </c>
      <c r="Q221" s="39">
        <v>18480300</v>
      </c>
      <c r="R221" s="39">
        <v>8563600</v>
      </c>
      <c r="S221" s="39">
        <v>0</v>
      </c>
      <c r="T221" s="15">
        <v>0</v>
      </c>
      <c r="U221" s="40"/>
    </row>
    <row r="222" spans="1:21" ht="114.95" customHeight="1" x14ac:dyDescent="0.25">
      <c r="A222" s="12">
        <v>215</v>
      </c>
      <c r="B222" s="13" t="s">
        <v>879</v>
      </c>
      <c r="C222" s="51" t="s">
        <v>880</v>
      </c>
      <c r="D222" s="52"/>
      <c r="E222" s="82" t="s">
        <v>881</v>
      </c>
      <c r="F222" s="83"/>
      <c r="G222" s="83"/>
      <c r="H222" s="83"/>
      <c r="I222" s="83"/>
      <c r="J222" s="83"/>
      <c r="K222" s="83"/>
      <c r="L222" s="14" t="s">
        <v>882</v>
      </c>
      <c r="M222" s="14" t="s">
        <v>324</v>
      </c>
      <c r="N222" s="33">
        <v>314</v>
      </c>
      <c r="O222" s="25">
        <v>4350000</v>
      </c>
      <c r="P222" s="39">
        <v>4350000</v>
      </c>
      <c r="Q222" s="39">
        <v>4350000</v>
      </c>
      <c r="R222" s="39">
        <v>0</v>
      </c>
      <c r="S222" s="39">
        <v>3320000</v>
      </c>
      <c r="T222" s="15">
        <v>0</v>
      </c>
      <c r="U222" s="40"/>
    </row>
    <row r="223" spans="1:21" ht="89.45" customHeight="1" x14ac:dyDescent="0.25">
      <c r="A223" s="12">
        <v>216</v>
      </c>
      <c r="B223" s="13" t="s">
        <v>883</v>
      </c>
      <c r="C223" s="51" t="s">
        <v>884</v>
      </c>
      <c r="D223" s="52"/>
      <c r="E223" s="82" t="s">
        <v>885</v>
      </c>
      <c r="F223" s="83"/>
      <c r="G223" s="83"/>
      <c r="H223" s="83"/>
      <c r="I223" s="83"/>
      <c r="J223" s="83"/>
      <c r="K223" s="83"/>
      <c r="L223" s="14" t="s">
        <v>886</v>
      </c>
      <c r="M223" s="14" t="s">
        <v>324</v>
      </c>
      <c r="N223" s="33">
        <v>315</v>
      </c>
      <c r="O223" s="25">
        <v>125995000</v>
      </c>
      <c r="P223" s="39">
        <v>85012034.659999996</v>
      </c>
      <c r="Q223" s="39">
        <v>125995000</v>
      </c>
      <c r="R223" s="39">
        <v>0</v>
      </c>
      <c r="S223" s="39">
        <v>0</v>
      </c>
      <c r="T223" s="15">
        <v>0</v>
      </c>
      <c r="U223" s="40"/>
    </row>
    <row r="224" spans="1:21" ht="63.95" customHeight="1" x14ac:dyDescent="0.25">
      <c r="A224" s="12">
        <v>217</v>
      </c>
      <c r="B224" s="13" t="s">
        <v>887</v>
      </c>
      <c r="C224" s="51" t="s">
        <v>888</v>
      </c>
      <c r="D224" s="52"/>
      <c r="E224" s="82" t="s">
        <v>889</v>
      </c>
      <c r="F224" s="83"/>
      <c r="G224" s="83"/>
      <c r="H224" s="83"/>
      <c r="I224" s="83"/>
      <c r="J224" s="83"/>
      <c r="K224" s="83"/>
      <c r="L224" s="14" t="s">
        <v>890</v>
      </c>
      <c r="M224" s="14" t="s">
        <v>324</v>
      </c>
      <c r="N224" s="33">
        <v>316</v>
      </c>
      <c r="O224" s="25">
        <v>625405700</v>
      </c>
      <c r="P224" s="39">
        <v>205936114.81999999</v>
      </c>
      <c r="Q224" s="39">
        <v>625405700</v>
      </c>
      <c r="R224" s="39">
        <v>173776000</v>
      </c>
      <c r="S224" s="39">
        <v>173776000</v>
      </c>
      <c r="T224" s="15">
        <v>0</v>
      </c>
      <c r="U224" s="40"/>
    </row>
    <row r="225" spans="1:21" ht="89.45" customHeight="1" x14ac:dyDescent="0.25">
      <c r="A225" s="12">
        <v>218</v>
      </c>
      <c r="B225" s="13" t="s">
        <v>891</v>
      </c>
      <c r="C225" s="51" t="s">
        <v>892</v>
      </c>
      <c r="D225" s="52"/>
      <c r="E225" s="82" t="s">
        <v>893</v>
      </c>
      <c r="F225" s="83"/>
      <c r="G225" s="83"/>
      <c r="H225" s="83"/>
      <c r="I225" s="83"/>
      <c r="J225" s="83"/>
      <c r="K225" s="83"/>
      <c r="L225" s="14" t="s">
        <v>894</v>
      </c>
      <c r="M225" s="14" t="s">
        <v>324</v>
      </c>
      <c r="N225" s="33">
        <v>317</v>
      </c>
      <c r="O225" s="25">
        <v>14071000</v>
      </c>
      <c r="P225" s="39">
        <v>7958511.7400000002</v>
      </c>
      <c r="Q225" s="39">
        <v>14071000</v>
      </c>
      <c r="R225" s="39">
        <v>0</v>
      </c>
      <c r="S225" s="39">
        <v>0</v>
      </c>
      <c r="T225" s="15">
        <v>0</v>
      </c>
      <c r="U225" s="40"/>
    </row>
    <row r="226" spans="1:21" ht="63.95" customHeight="1" x14ac:dyDescent="0.25">
      <c r="A226" s="12">
        <v>219</v>
      </c>
      <c r="B226" s="13" t="s">
        <v>895</v>
      </c>
      <c r="C226" s="51" t="s">
        <v>896</v>
      </c>
      <c r="D226" s="52"/>
      <c r="E226" s="82" t="s">
        <v>897</v>
      </c>
      <c r="F226" s="83"/>
      <c r="G226" s="83"/>
      <c r="H226" s="83"/>
      <c r="I226" s="83"/>
      <c r="J226" s="83"/>
      <c r="K226" s="83"/>
      <c r="L226" s="14" t="s">
        <v>898</v>
      </c>
      <c r="M226" s="14" t="s">
        <v>324</v>
      </c>
      <c r="N226" s="33">
        <v>318</v>
      </c>
      <c r="O226" s="25">
        <v>4920200</v>
      </c>
      <c r="P226" s="39">
        <v>3787348.38</v>
      </c>
      <c r="Q226" s="39">
        <v>4920200</v>
      </c>
      <c r="R226" s="39">
        <v>5117000</v>
      </c>
      <c r="S226" s="39">
        <v>5282700</v>
      </c>
      <c r="T226" s="15">
        <v>0</v>
      </c>
      <c r="U226" s="40"/>
    </row>
    <row r="227" spans="1:21" ht="89.45" customHeight="1" x14ac:dyDescent="0.25">
      <c r="A227" s="12">
        <v>220</v>
      </c>
      <c r="B227" s="13" t="s">
        <v>899</v>
      </c>
      <c r="C227" s="51" t="s">
        <v>900</v>
      </c>
      <c r="D227" s="52"/>
      <c r="E227" s="82" t="s">
        <v>901</v>
      </c>
      <c r="F227" s="83"/>
      <c r="G227" s="83"/>
      <c r="H227" s="83"/>
      <c r="I227" s="83"/>
      <c r="J227" s="83"/>
      <c r="K227" s="83"/>
      <c r="L227" s="14" t="s">
        <v>902</v>
      </c>
      <c r="M227" s="14" t="s">
        <v>324</v>
      </c>
      <c r="N227" s="33">
        <v>319</v>
      </c>
      <c r="O227" s="25">
        <v>149105000</v>
      </c>
      <c r="P227" s="39">
        <v>87916142.969999999</v>
      </c>
      <c r="Q227" s="39">
        <v>149105000</v>
      </c>
      <c r="R227" s="39">
        <v>422004200</v>
      </c>
      <c r="S227" s="39">
        <v>422004200</v>
      </c>
      <c r="T227" s="15">
        <v>0</v>
      </c>
      <c r="U227" s="40"/>
    </row>
    <row r="228" spans="1:21" ht="140.44999999999999" customHeight="1" x14ac:dyDescent="0.25">
      <c r="A228" s="12">
        <v>221</v>
      </c>
      <c r="B228" s="13" t="s">
        <v>903</v>
      </c>
      <c r="C228" s="51" t="s">
        <v>904</v>
      </c>
      <c r="D228" s="52"/>
      <c r="E228" s="82" t="s">
        <v>905</v>
      </c>
      <c r="F228" s="83"/>
      <c r="G228" s="83"/>
      <c r="H228" s="83"/>
      <c r="I228" s="83"/>
      <c r="J228" s="83"/>
      <c r="K228" s="83"/>
      <c r="L228" s="14" t="s">
        <v>906</v>
      </c>
      <c r="M228" s="14" t="s">
        <v>334</v>
      </c>
      <c r="N228" s="33">
        <v>320</v>
      </c>
      <c r="O228" s="25">
        <v>271920714.82999998</v>
      </c>
      <c r="P228" s="39">
        <v>210781332.25</v>
      </c>
      <c r="Q228" s="39">
        <v>271920714.82999998</v>
      </c>
      <c r="R228" s="39">
        <v>0</v>
      </c>
      <c r="S228" s="39">
        <v>0</v>
      </c>
      <c r="T228" s="15">
        <v>0</v>
      </c>
      <c r="U228" s="40"/>
    </row>
    <row r="229" spans="1:21" ht="51.2" customHeight="1" x14ac:dyDescent="0.25">
      <c r="A229" s="12">
        <v>222</v>
      </c>
      <c r="B229" s="13" t="s">
        <v>907</v>
      </c>
      <c r="C229" s="51" t="s">
        <v>908</v>
      </c>
      <c r="D229" s="52"/>
      <c r="E229" s="82" t="s">
        <v>909</v>
      </c>
      <c r="F229" s="83"/>
      <c r="G229" s="83"/>
      <c r="H229" s="83"/>
      <c r="I229" s="83"/>
      <c r="J229" s="83"/>
      <c r="K229" s="83"/>
      <c r="L229" s="14" t="s">
        <v>910</v>
      </c>
      <c r="M229" s="14" t="s">
        <v>334</v>
      </c>
      <c r="N229" s="33">
        <v>321</v>
      </c>
      <c r="O229" s="25">
        <v>244996200</v>
      </c>
      <c r="P229" s="39">
        <v>86833439.260000005</v>
      </c>
      <c r="Q229" s="39">
        <v>244996200</v>
      </c>
      <c r="R229" s="39">
        <v>471687100</v>
      </c>
      <c r="S229" s="39">
        <v>714613500</v>
      </c>
      <c r="T229" s="15">
        <v>0</v>
      </c>
      <c r="U229" s="40"/>
    </row>
    <row r="230" spans="1:21" ht="51.2" customHeight="1" x14ac:dyDescent="0.25">
      <c r="A230" s="12">
        <v>223</v>
      </c>
      <c r="B230" s="13" t="s">
        <v>911</v>
      </c>
      <c r="C230" s="51" t="s">
        <v>912</v>
      </c>
      <c r="D230" s="52"/>
      <c r="E230" s="82" t="s">
        <v>913</v>
      </c>
      <c r="F230" s="83"/>
      <c r="G230" s="83"/>
      <c r="H230" s="83"/>
      <c r="I230" s="83"/>
      <c r="J230" s="83"/>
      <c r="K230" s="83"/>
      <c r="L230" s="14" t="s">
        <v>914</v>
      </c>
      <c r="M230" s="14" t="s">
        <v>334</v>
      </c>
      <c r="N230" s="33">
        <v>322</v>
      </c>
      <c r="O230" s="25">
        <v>308015000</v>
      </c>
      <c r="P230" s="39">
        <v>159444120.03</v>
      </c>
      <c r="Q230" s="39">
        <v>308015000</v>
      </c>
      <c r="R230" s="39">
        <v>297089900</v>
      </c>
      <c r="S230" s="39">
        <v>309745200</v>
      </c>
      <c r="T230" s="15">
        <v>0</v>
      </c>
      <c r="U230" s="40"/>
    </row>
    <row r="231" spans="1:21" ht="76.7" customHeight="1" x14ac:dyDescent="0.25">
      <c r="A231" s="12">
        <v>224</v>
      </c>
      <c r="B231" s="13" t="s">
        <v>915</v>
      </c>
      <c r="C231" s="51" t="s">
        <v>916</v>
      </c>
      <c r="D231" s="52"/>
      <c r="E231" s="82" t="s">
        <v>917</v>
      </c>
      <c r="F231" s="83"/>
      <c r="G231" s="83"/>
      <c r="H231" s="83"/>
      <c r="I231" s="83"/>
      <c r="J231" s="83"/>
      <c r="K231" s="83"/>
      <c r="L231" s="14" t="s">
        <v>918</v>
      </c>
      <c r="M231" s="14" t="s">
        <v>334</v>
      </c>
      <c r="N231" s="33">
        <v>323</v>
      </c>
      <c r="O231" s="25">
        <v>0</v>
      </c>
      <c r="P231" s="39">
        <v>0</v>
      </c>
      <c r="Q231" s="39">
        <v>0</v>
      </c>
      <c r="R231" s="39">
        <v>200000000</v>
      </c>
      <c r="S231" s="39">
        <v>400000000</v>
      </c>
      <c r="T231" s="15">
        <v>0</v>
      </c>
      <c r="U231" s="40"/>
    </row>
    <row r="232" spans="1:21" ht="102.2" customHeight="1" x14ac:dyDescent="0.25">
      <c r="A232" s="12">
        <v>225</v>
      </c>
      <c r="B232" s="13" t="s">
        <v>919</v>
      </c>
      <c r="C232" s="51" t="s">
        <v>920</v>
      </c>
      <c r="D232" s="52"/>
      <c r="E232" s="82" t="s">
        <v>921</v>
      </c>
      <c r="F232" s="83"/>
      <c r="G232" s="83"/>
      <c r="H232" s="83"/>
      <c r="I232" s="83"/>
      <c r="J232" s="83"/>
      <c r="K232" s="83"/>
      <c r="L232" s="14" t="s">
        <v>922</v>
      </c>
      <c r="M232" s="14" t="s">
        <v>334</v>
      </c>
      <c r="N232" s="33">
        <v>324</v>
      </c>
      <c r="O232" s="25">
        <v>223046500</v>
      </c>
      <c r="P232" s="39">
        <v>165382244.75999999</v>
      </c>
      <c r="Q232" s="39">
        <v>223046500</v>
      </c>
      <c r="R232" s="39">
        <v>0</v>
      </c>
      <c r="S232" s="39">
        <v>0</v>
      </c>
      <c r="T232" s="15">
        <v>0</v>
      </c>
      <c r="U232" s="40"/>
    </row>
    <row r="233" spans="1:21" ht="140.44999999999999" customHeight="1" x14ac:dyDescent="0.25">
      <c r="A233" s="12">
        <v>226</v>
      </c>
      <c r="B233" s="13" t="s">
        <v>923</v>
      </c>
      <c r="C233" s="51" t="s">
        <v>924</v>
      </c>
      <c r="D233" s="52"/>
      <c r="E233" s="82" t="s">
        <v>925</v>
      </c>
      <c r="F233" s="83"/>
      <c r="G233" s="83"/>
      <c r="H233" s="83"/>
      <c r="I233" s="83"/>
      <c r="J233" s="83"/>
      <c r="K233" s="83"/>
      <c r="L233" s="14" t="s">
        <v>926</v>
      </c>
      <c r="M233" s="14" t="s">
        <v>334</v>
      </c>
      <c r="N233" s="33">
        <v>325</v>
      </c>
      <c r="O233" s="25">
        <v>105278243.45</v>
      </c>
      <c r="P233" s="39">
        <v>60878708.210000001</v>
      </c>
      <c r="Q233" s="39">
        <v>105278243.45</v>
      </c>
      <c r="R233" s="39">
        <v>74545816.549999997</v>
      </c>
      <c r="S233" s="39">
        <v>289685899.99000001</v>
      </c>
      <c r="T233" s="15">
        <v>0</v>
      </c>
      <c r="U233" s="40"/>
    </row>
    <row r="234" spans="1:21" ht="51.2" customHeight="1" x14ac:dyDescent="0.25">
      <c r="A234" s="12">
        <v>227</v>
      </c>
      <c r="B234" s="13" t="s">
        <v>927</v>
      </c>
      <c r="C234" s="51" t="s">
        <v>928</v>
      </c>
      <c r="D234" s="52"/>
      <c r="E234" s="82" t="s">
        <v>929</v>
      </c>
      <c r="F234" s="83"/>
      <c r="G234" s="83"/>
      <c r="H234" s="83"/>
      <c r="I234" s="83"/>
      <c r="J234" s="83"/>
      <c r="K234" s="83"/>
      <c r="L234" s="14" t="s">
        <v>930</v>
      </c>
      <c r="M234" s="14" t="s">
        <v>338</v>
      </c>
      <c r="N234" s="33">
        <v>326</v>
      </c>
      <c r="O234" s="25">
        <v>0</v>
      </c>
      <c r="P234" s="39">
        <v>0</v>
      </c>
      <c r="Q234" s="39">
        <v>0</v>
      </c>
      <c r="R234" s="39">
        <v>0</v>
      </c>
      <c r="S234" s="39">
        <v>0</v>
      </c>
      <c r="T234" s="15">
        <v>0</v>
      </c>
      <c r="U234" s="40"/>
    </row>
    <row r="235" spans="1:21" ht="63.95" customHeight="1" x14ac:dyDescent="0.25">
      <c r="A235" s="12">
        <v>228</v>
      </c>
      <c r="B235" s="13" t="s">
        <v>931</v>
      </c>
      <c r="C235" s="51" t="s">
        <v>932</v>
      </c>
      <c r="D235" s="52"/>
      <c r="E235" s="82" t="s">
        <v>933</v>
      </c>
      <c r="F235" s="83"/>
      <c r="G235" s="83"/>
      <c r="H235" s="83"/>
      <c r="I235" s="83"/>
      <c r="J235" s="83"/>
      <c r="K235" s="83"/>
      <c r="L235" s="14" t="s">
        <v>934</v>
      </c>
      <c r="M235" s="14" t="s">
        <v>359</v>
      </c>
      <c r="N235" s="33">
        <v>327</v>
      </c>
      <c r="O235" s="25">
        <v>1796600</v>
      </c>
      <c r="P235" s="39">
        <v>296601.81</v>
      </c>
      <c r="Q235" s="39">
        <v>1796600</v>
      </c>
      <c r="R235" s="39">
        <v>0</v>
      </c>
      <c r="S235" s="39">
        <v>0</v>
      </c>
      <c r="T235" s="15">
        <v>0</v>
      </c>
      <c r="U235" s="40"/>
    </row>
    <row r="236" spans="1:21" ht="63.95" customHeight="1" x14ac:dyDescent="0.25">
      <c r="A236" s="12">
        <v>229</v>
      </c>
      <c r="B236" s="13" t="s">
        <v>935</v>
      </c>
      <c r="C236" s="51" t="s">
        <v>936</v>
      </c>
      <c r="D236" s="52"/>
      <c r="E236" s="82" t="s">
        <v>937</v>
      </c>
      <c r="F236" s="83"/>
      <c r="G236" s="83"/>
      <c r="H236" s="83"/>
      <c r="I236" s="83"/>
      <c r="J236" s="83"/>
      <c r="K236" s="83"/>
      <c r="L236" s="14" t="s">
        <v>938</v>
      </c>
      <c r="M236" s="14" t="s">
        <v>359</v>
      </c>
      <c r="N236" s="33">
        <v>328</v>
      </c>
      <c r="O236" s="25">
        <v>23688900</v>
      </c>
      <c r="P236" s="39">
        <v>15994193.74</v>
      </c>
      <c r="Q236" s="39">
        <v>23688900</v>
      </c>
      <c r="R236" s="39">
        <v>21989400</v>
      </c>
      <c r="S236" s="39">
        <v>22607300</v>
      </c>
      <c r="T236" s="15">
        <v>0</v>
      </c>
      <c r="U236" s="40"/>
    </row>
    <row r="237" spans="1:21" ht="102.2" customHeight="1" x14ac:dyDescent="0.25">
      <c r="A237" s="12">
        <v>230</v>
      </c>
      <c r="B237" s="13" t="s">
        <v>939</v>
      </c>
      <c r="C237" s="51" t="s">
        <v>940</v>
      </c>
      <c r="D237" s="52"/>
      <c r="E237" s="82" t="s">
        <v>941</v>
      </c>
      <c r="F237" s="83"/>
      <c r="G237" s="83"/>
      <c r="H237" s="83"/>
      <c r="I237" s="83"/>
      <c r="J237" s="83"/>
      <c r="K237" s="83"/>
      <c r="L237" s="14" t="s">
        <v>942</v>
      </c>
      <c r="M237" s="14" t="s">
        <v>363</v>
      </c>
      <c r="N237" s="33">
        <v>329</v>
      </c>
      <c r="O237" s="25">
        <v>0</v>
      </c>
      <c r="P237" s="39">
        <v>0</v>
      </c>
      <c r="Q237" s="39">
        <v>0</v>
      </c>
      <c r="R237" s="39">
        <v>11911400</v>
      </c>
      <c r="S237" s="39">
        <v>14489500</v>
      </c>
      <c r="T237" s="15">
        <v>0</v>
      </c>
      <c r="U237" s="40"/>
    </row>
    <row r="238" spans="1:21" ht="63.95" customHeight="1" x14ac:dyDescent="0.25">
      <c r="A238" s="12">
        <v>231</v>
      </c>
      <c r="B238" s="13" t="s">
        <v>943</v>
      </c>
      <c r="C238" s="51" t="s">
        <v>944</v>
      </c>
      <c r="D238" s="52"/>
      <c r="E238" s="82" t="s">
        <v>945</v>
      </c>
      <c r="F238" s="83"/>
      <c r="G238" s="83"/>
      <c r="H238" s="83"/>
      <c r="I238" s="83"/>
      <c r="J238" s="83"/>
      <c r="K238" s="83"/>
      <c r="L238" s="14" t="s">
        <v>946</v>
      </c>
      <c r="M238" s="14" t="s">
        <v>367</v>
      </c>
      <c r="N238" s="33">
        <v>330</v>
      </c>
      <c r="O238" s="25">
        <v>0</v>
      </c>
      <c r="P238" s="39">
        <v>0</v>
      </c>
      <c r="Q238" s="39">
        <v>0</v>
      </c>
      <c r="R238" s="39">
        <v>0</v>
      </c>
      <c r="S238" s="39">
        <v>50000000</v>
      </c>
      <c r="T238" s="15">
        <v>0</v>
      </c>
      <c r="U238" s="40"/>
    </row>
    <row r="239" spans="1:21" ht="89.45" customHeight="1" x14ac:dyDescent="0.25">
      <c r="A239" s="12">
        <v>232</v>
      </c>
      <c r="B239" s="13" t="s">
        <v>947</v>
      </c>
      <c r="C239" s="51" t="s">
        <v>948</v>
      </c>
      <c r="D239" s="52"/>
      <c r="E239" s="82" t="s">
        <v>949</v>
      </c>
      <c r="F239" s="83"/>
      <c r="G239" s="83"/>
      <c r="H239" s="83"/>
      <c r="I239" s="83"/>
      <c r="J239" s="83"/>
      <c r="K239" s="83"/>
      <c r="L239" s="14" t="s">
        <v>950</v>
      </c>
      <c r="M239" s="14" t="s">
        <v>375</v>
      </c>
      <c r="N239" s="33">
        <v>331</v>
      </c>
      <c r="O239" s="25">
        <v>181568300</v>
      </c>
      <c r="P239" s="39">
        <v>148323674.96000001</v>
      </c>
      <c r="Q239" s="39">
        <v>181568300</v>
      </c>
      <c r="R239" s="39">
        <v>160945200</v>
      </c>
      <c r="S239" s="39">
        <v>185007100</v>
      </c>
      <c r="T239" s="15">
        <v>0</v>
      </c>
      <c r="U239" s="40"/>
    </row>
    <row r="240" spans="1:21" ht="89.45" customHeight="1" x14ac:dyDescent="0.25">
      <c r="A240" s="12">
        <v>233</v>
      </c>
      <c r="B240" s="13" t="s">
        <v>951</v>
      </c>
      <c r="C240" s="51" t="s">
        <v>952</v>
      </c>
      <c r="D240" s="52"/>
      <c r="E240" s="82" t="s">
        <v>953</v>
      </c>
      <c r="F240" s="83"/>
      <c r="G240" s="83"/>
      <c r="H240" s="83"/>
      <c r="I240" s="83"/>
      <c r="J240" s="83"/>
      <c r="K240" s="83"/>
      <c r="L240" s="14" t="s">
        <v>954</v>
      </c>
      <c r="M240" s="14" t="s">
        <v>375</v>
      </c>
      <c r="N240" s="33">
        <v>332</v>
      </c>
      <c r="O240" s="25">
        <v>10720300</v>
      </c>
      <c r="P240" s="39">
        <v>10695043.970000001</v>
      </c>
      <c r="Q240" s="39">
        <v>10720300</v>
      </c>
      <c r="R240" s="39">
        <v>6065400</v>
      </c>
      <c r="S240" s="39">
        <v>6259400</v>
      </c>
      <c r="T240" s="15">
        <v>0</v>
      </c>
      <c r="U240" s="40"/>
    </row>
    <row r="241" spans="1:21" ht="102.2" customHeight="1" x14ac:dyDescent="0.25">
      <c r="A241" s="12">
        <v>234</v>
      </c>
      <c r="B241" s="13" t="s">
        <v>955</v>
      </c>
      <c r="C241" s="51" t="s">
        <v>956</v>
      </c>
      <c r="D241" s="52"/>
      <c r="E241" s="82" t="s">
        <v>957</v>
      </c>
      <c r="F241" s="83"/>
      <c r="G241" s="83"/>
      <c r="H241" s="83"/>
      <c r="I241" s="83"/>
      <c r="J241" s="83"/>
      <c r="K241" s="83"/>
      <c r="L241" s="14" t="s">
        <v>958</v>
      </c>
      <c r="M241" s="14" t="s">
        <v>375</v>
      </c>
      <c r="N241" s="33">
        <v>333</v>
      </c>
      <c r="O241" s="25">
        <v>8647200</v>
      </c>
      <c r="P241" s="39">
        <v>8647200</v>
      </c>
      <c r="Q241" s="39">
        <v>8647200</v>
      </c>
      <c r="R241" s="39">
        <v>9302700</v>
      </c>
      <c r="S241" s="39">
        <v>8131500</v>
      </c>
      <c r="T241" s="15">
        <v>0</v>
      </c>
      <c r="U241" s="40"/>
    </row>
    <row r="242" spans="1:21" ht="102.2" customHeight="1" x14ac:dyDescent="0.25">
      <c r="A242" s="12">
        <v>235</v>
      </c>
      <c r="B242" s="13" t="s">
        <v>959</v>
      </c>
      <c r="C242" s="51" t="s">
        <v>960</v>
      </c>
      <c r="D242" s="52"/>
      <c r="E242" s="82" t="s">
        <v>961</v>
      </c>
      <c r="F242" s="83"/>
      <c r="G242" s="83"/>
      <c r="H242" s="83"/>
      <c r="I242" s="83"/>
      <c r="J242" s="83"/>
      <c r="K242" s="83"/>
      <c r="L242" s="14" t="s">
        <v>962</v>
      </c>
      <c r="M242" s="14" t="s">
        <v>375</v>
      </c>
      <c r="N242" s="33">
        <v>334</v>
      </c>
      <c r="O242" s="25">
        <v>15136100</v>
      </c>
      <c r="P242" s="39">
        <v>15136100</v>
      </c>
      <c r="Q242" s="39">
        <v>15136100</v>
      </c>
      <c r="R242" s="39">
        <v>9233200</v>
      </c>
      <c r="S242" s="39">
        <v>10066400</v>
      </c>
      <c r="T242" s="15">
        <v>0</v>
      </c>
      <c r="U242" s="40"/>
    </row>
    <row r="243" spans="1:21" ht="102.2" customHeight="1" x14ac:dyDescent="0.25">
      <c r="A243" s="12">
        <v>236</v>
      </c>
      <c r="B243" s="13" t="s">
        <v>963</v>
      </c>
      <c r="C243" s="51" t="s">
        <v>964</v>
      </c>
      <c r="D243" s="52"/>
      <c r="E243" s="82" t="s">
        <v>965</v>
      </c>
      <c r="F243" s="83"/>
      <c r="G243" s="83"/>
      <c r="H243" s="83"/>
      <c r="I243" s="83"/>
      <c r="J243" s="83"/>
      <c r="K243" s="83"/>
      <c r="L243" s="14" t="s">
        <v>966</v>
      </c>
      <c r="M243" s="14" t="s">
        <v>454</v>
      </c>
      <c r="N243" s="33">
        <v>335</v>
      </c>
      <c r="O243" s="25">
        <v>19221100</v>
      </c>
      <c r="P243" s="39">
        <v>15247738.57</v>
      </c>
      <c r="Q243" s="39">
        <v>19221100</v>
      </c>
      <c r="R243" s="39">
        <v>10290300</v>
      </c>
      <c r="S243" s="39">
        <v>17782600</v>
      </c>
      <c r="T243" s="15">
        <v>0</v>
      </c>
      <c r="U243" s="40"/>
    </row>
    <row r="244" spans="1:21" ht="127.7" customHeight="1" x14ac:dyDescent="0.25">
      <c r="A244" s="12">
        <v>237</v>
      </c>
      <c r="B244" s="13" t="s">
        <v>967</v>
      </c>
      <c r="C244" s="51" t="s">
        <v>968</v>
      </c>
      <c r="D244" s="52"/>
      <c r="E244" s="82" t="s">
        <v>969</v>
      </c>
      <c r="F244" s="83"/>
      <c r="G244" s="83"/>
      <c r="H244" s="83"/>
      <c r="I244" s="83"/>
      <c r="J244" s="83"/>
      <c r="K244" s="83"/>
      <c r="L244" s="14" t="s">
        <v>970</v>
      </c>
      <c r="M244" s="14" t="s">
        <v>455</v>
      </c>
      <c r="N244" s="33">
        <v>336</v>
      </c>
      <c r="O244" s="25">
        <v>3045000</v>
      </c>
      <c r="P244" s="39">
        <v>2352480</v>
      </c>
      <c r="Q244" s="39">
        <v>3045000</v>
      </c>
      <c r="R244" s="39">
        <v>3045000</v>
      </c>
      <c r="S244" s="39">
        <v>2905000</v>
      </c>
      <c r="T244" s="15">
        <v>0</v>
      </c>
      <c r="U244" s="40"/>
    </row>
    <row r="245" spans="1:21" ht="51.2" customHeight="1" x14ac:dyDescent="0.25">
      <c r="A245" s="12">
        <v>238</v>
      </c>
      <c r="B245" s="13" t="s">
        <v>971</v>
      </c>
      <c r="C245" s="51" t="s">
        <v>972</v>
      </c>
      <c r="D245" s="52"/>
      <c r="E245" s="82" t="s">
        <v>973</v>
      </c>
      <c r="F245" s="83"/>
      <c r="G245" s="83"/>
      <c r="H245" s="83"/>
      <c r="I245" s="83"/>
      <c r="J245" s="83"/>
      <c r="K245" s="83"/>
      <c r="L245" s="14" t="s">
        <v>974</v>
      </c>
      <c r="M245" s="14" t="s">
        <v>455</v>
      </c>
      <c r="N245" s="33">
        <v>337</v>
      </c>
      <c r="O245" s="25">
        <v>0</v>
      </c>
      <c r="P245" s="39">
        <v>0</v>
      </c>
      <c r="Q245" s="39">
        <v>0</v>
      </c>
      <c r="R245" s="39">
        <v>29100000</v>
      </c>
      <c r="S245" s="39">
        <v>9700000</v>
      </c>
      <c r="T245" s="15">
        <v>0</v>
      </c>
      <c r="U245" s="40"/>
    </row>
    <row r="246" spans="1:21" ht="76.7" customHeight="1" x14ac:dyDescent="0.25">
      <c r="A246" s="12">
        <v>239</v>
      </c>
      <c r="B246" s="13" t="s">
        <v>975</v>
      </c>
      <c r="C246" s="51" t="s">
        <v>976</v>
      </c>
      <c r="D246" s="52"/>
      <c r="E246" s="82" t="s">
        <v>977</v>
      </c>
      <c r="F246" s="83"/>
      <c r="G246" s="83"/>
      <c r="H246" s="83"/>
      <c r="I246" s="83"/>
      <c r="J246" s="83"/>
      <c r="K246" s="83"/>
      <c r="L246" s="14" t="s">
        <v>978</v>
      </c>
      <c r="M246" s="14" t="s">
        <v>455</v>
      </c>
      <c r="N246" s="33">
        <v>338</v>
      </c>
      <c r="O246" s="25">
        <v>18333000</v>
      </c>
      <c r="P246" s="39">
        <v>16650178.57</v>
      </c>
      <c r="Q246" s="39">
        <v>18333000</v>
      </c>
      <c r="R246" s="39">
        <v>30081400</v>
      </c>
      <c r="S246" s="39">
        <v>30081400</v>
      </c>
      <c r="T246" s="15">
        <v>0</v>
      </c>
      <c r="U246" s="40"/>
    </row>
    <row r="247" spans="1:21" ht="102.2" customHeight="1" x14ac:dyDescent="0.25">
      <c r="A247" s="12">
        <v>240</v>
      </c>
      <c r="B247" s="13" t="s">
        <v>979</v>
      </c>
      <c r="C247" s="51" t="s">
        <v>980</v>
      </c>
      <c r="D247" s="52"/>
      <c r="E247" s="82" t="s">
        <v>981</v>
      </c>
      <c r="F247" s="83"/>
      <c r="G247" s="83"/>
      <c r="H247" s="83"/>
      <c r="I247" s="83"/>
      <c r="J247" s="83"/>
      <c r="K247" s="83"/>
      <c r="L247" s="14" t="s">
        <v>982</v>
      </c>
      <c r="M247" s="14" t="s">
        <v>455</v>
      </c>
      <c r="N247" s="33">
        <v>339</v>
      </c>
      <c r="O247" s="25">
        <v>5529000</v>
      </c>
      <c r="P247" s="39">
        <v>5499394.2699999996</v>
      </c>
      <c r="Q247" s="39">
        <v>5529000</v>
      </c>
      <c r="R247" s="39">
        <v>11844100</v>
      </c>
      <c r="S247" s="39">
        <v>15296100</v>
      </c>
      <c r="T247" s="15">
        <v>0</v>
      </c>
      <c r="U247" s="40"/>
    </row>
    <row r="248" spans="1:21" ht="63.95" customHeight="1" x14ac:dyDescent="0.25">
      <c r="A248" s="12">
        <v>241</v>
      </c>
      <c r="B248" s="13" t="s">
        <v>983</v>
      </c>
      <c r="C248" s="51" t="s">
        <v>984</v>
      </c>
      <c r="D248" s="52"/>
      <c r="E248" s="82" t="s">
        <v>985</v>
      </c>
      <c r="F248" s="83"/>
      <c r="G248" s="83"/>
      <c r="H248" s="83"/>
      <c r="I248" s="83"/>
      <c r="J248" s="83"/>
      <c r="K248" s="83"/>
      <c r="L248" s="14" t="s">
        <v>986</v>
      </c>
      <c r="M248" s="14" t="s">
        <v>455</v>
      </c>
      <c r="N248" s="33">
        <v>340</v>
      </c>
      <c r="O248" s="25">
        <v>0</v>
      </c>
      <c r="P248" s="39">
        <v>0</v>
      </c>
      <c r="Q248" s="39">
        <v>0</v>
      </c>
      <c r="R248" s="39">
        <v>17661000</v>
      </c>
      <c r="S248" s="39">
        <v>15023900</v>
      </c>
      <c r="T248" s="15">
        <v>0</v>
      </c>
      <c r="U248" s="40"/>
    </row>
    <row r="249" spans="1:21" ht="63.95" customHeight="1" x14ac:dyDescent="0.25">
      <c r="A249" s="12">
        <v>242</v>
      </c>
      <c r="B249" s="13" t="s">
        <v>987</v>
      </c>
      <c r="C249" s="51" t="s">
        <v>988</v>
      </c>
      <c r="D249" s="52"/>
      <c r="E249" s="82" t="s">
        <v>989</v>
      </c>
      <c r="F249" s="83"/>
      <c r="G249" s="83"/>
      <c r="H249" s="83"/>
      <c r="I249" s="83"/>
      <c r="J249" s="83"/>
      <c r="K249" s="83"/>
      <c r="L249" s="14" t="s">
        <v>990</v>
      </c>
      <c r="M249" s="14" t="s">
        <v>455</v>
      </c>
      <c r="N249" s="33">
        <v>341</v>
      </c>
      <c r="O249" s="25">
        <v>1085206200</v>
      </c>
      <c r="P249" s="39">
        <v>1054751227.4299999</v>
      </c>
      <c r="Q249" s="39">
        <v>1085206200</v>
      </c>
      <c r="R249" s="39">
        <v>391666400</v>
      </c>
      <c r="S249" s="39">
        <v>392512400</v>
      </c>
      <c r="T249" s="15">
        <v>0</v>
      </c>
      <c r="U249" s="40"/>
    </row>
    <row r="250" spans="1:21" ht="63.95" customHeight="1" x14ac:dyDescent="0.25">
      <c r="A250" s="12">
        <v>243</v>
      </c>
      <c r="B250" s="13" t="s">
        <v>991</v>
      </c>
      <c r="C250" s="51" t="s">
        <v>992</v>
      </c>
      <c r="D250" s="52"/>
      <c r="E250" s="82" t="s">
        <v>993</v>
      </c>
      <c r="F250" s="83"/>
      <c r="G250" s="83"/>
      <c r="H250" s="83"/>
      <c r="I250" s="83"/>
      <c r="J250" s="83"/>
      <c r="K250" s="83"/>
      <c r="L250" s="14" t="s">
        <v>701</v>
      </c>
      <c r="M250" s="14" t="s">
        <v>455</v>
      </c>
      <c r="N250" s="33">
        <v>342</v>
      </c>
      <c r="O250" s="25">
        <v>30020500</v>
      </c>
      <c r="P250" s="39">
        <v>7412836.5300000003</v>
      </c>
      <c r="Q250" s="39">
        <v>30020500</v>
      </c>
      <c r="R250" s="39">
        <v>0</v>
      </c>
      <c r="S250" s="39">
        <v>0</v>
      </c>
      <c r="T250" s="15">
        <v>0</v>
      </c>
      <c r="U250" s="40"/>
    </row>
    <row r="251" spans="1:21" ht="76.7" customHeight="1" x14ac:dyDescent="0.25">
      <c r="A251" s="12">
        <v>244</v>
      </c>
      <c r="B251" s="13" t="s">
        <v>994</v>
      </c>
      <c r="C251" s="51" t="s">
        <v>995</v>
      </c>
      <c r="D251" s="52"/>
      <c r="E251" s="82" t="s">
        <v>996</v>
      </c>
      <c r="F251" s="83"/>
      <c r="G251" s="83"/>
      <c r="H251" s="83"/>
      <c r="I251" s="83"/>
      <c r="J251" s="83"/>
      <c r="K251" s="83"/>
      <c r="L251" s="14" t="s">
        <v>997</v>
      </c>
      <c r="M251" s="14" t="s">
        <v>493</v>
      </c>
      <c r="N251" s="33">
        <v>343</v>
      </c>
      <c r="O251" s="25">
        <v>7480400</v>
      </c>
      <c r="P251" s="39">
        <v>1154361.73</v>
      </c>
      <c r="Q251" s="39">
        <v>7480400</v>
      </c>
      <c r="R251" s="39">
        <v>0</v>
      </c>
      <c r="S251" s="39">
        <v>0</v>
      </c>
      <c r="T251" s="15">
        <v>0</v>
      </c>
      <c r="U251" s="40"/>
    </row>
    <row r="252" spans="1:21" ht="51.2" customHeight="1" x14ac:dyDescent="0.25">
      <c r="A252" s="12">
        <v>245</v>
      </c>
      <c r="B252" s="13" t="s">
        <v>998</v>
      </c>
      <c r="C252" s="51" t="s">
        <v>999</v>
      </c>
      <c r="D252" s="52"/>
      <c r="E252" s="82" t="s">
        <v>1000</v>
      </c>
      <c r="F252" s="83"/>
      <c r="G252" s="83"/>
      <c r="H252" s="83"/>
      <c r="I252" s="83"/>
      <c r="J252" s="83"/>
      <c r="K252" s="83"/>
      <c r="L252" s="14" t="s">
        <v>1001</v>
      </c>
      <c r="M252" s="14" t="s">
        <v>493</v>
      </c>
      <c r="N252" s="33">
        <v>344</v>
      </c>
      <c r="O252" s="25">
        <v>0</v>
      </c>
      <c r="P252" s="39">
        <v>0</v>
      </c>
      <c r="Q252" s="39">
        <v>0</v>
      </c>
      <c r="R252" s="39">
        <v>8584700</v>
      </c>
      <c r="S252" s="39">
        <v>0</v>
      </c>
      <c r="T252" s="15">
        <v>0</v>
      </c>
      <c r="U252" s="40"/>
    </row>
    <row r="253" spans="1:21" ht="63.95" customHeight="1" x14ac:dyDescent="0.25">
      <c r="A253" s="12">
        <v>246</v>
      </c>
      <c r="B253" s="13" t="s">
        <v>1002</v>
      </c>
      <c r="C253" s="51" t="s">
        <v>1003</v>
      </c>
      <c r="D253" s="52"/>
      <c r="E253" s="82" t="s">
        <v>1004</v>
      </c>
      <c r="F253" s="83"/>
      <c r="G253" s="83"/>
      <c r="H253" s="83"/>
      <c r="I253" s="83"/>
      <c r="J253" s="83"/>
      <c r="K253" s="83"/>
      <c r="L253" s="14" t="s">
        <v>1005</v>
      </c>
      <c r="M253" s="14" t="s">
        <v>1006</v>
      </c>
      <c r="N253" s="33">
        <v>345</v>
      </c>
      <c r="O253" s="25">
        <v>673370600</v>
      </c>
      <c r="P253" s="39">
        <v>438657507.72000003</v>
      </c>
      <c r="Q253" s="39">
        <v>673370600</v>
      </c>
      <c r="R253" s="39">
        <v>58876500</v>
      </c>
      <c r="S253" s="39">
        <v>74634900</v>
      </c>
      <c r="T253" s="15">
        <v>0</v>
      </c>
      <c r="U253" s="40"/>
    </row>
    <row r="254" spans="1:21" ht="51.2" customHeight="1" x14ac:dyDescent="0.25">
      <c r="A254" s="12">
        <v>247</v>
      </c>
      <c r="B254" s="13" t="s">
        <v>1007</v>
      </c>
      <c r="C254" s="51" t="s">
        <v>1008</v>
      </c>
      <c r="D254" s="52"/>
      <c r="E254" s="82" t="s">
        <v>1009</v>
      </c>
      <c r="F254" s="83"/>
      <c r="G254" s="83"/>
      <c r="H254" s="83"/>
      <c r="I254" s="83"/>
      <c r="J254" s="83"/>
      <c r="K254" s="83"/>
      <c r="L254" s="14" t="s">
        <v>1010</v>
      </c>
      <c r="M254" s="14" t="s">
        <v>1006</v>
      </c>
      <c r="N254" s="33">
        <v>346</v>
      </c>
      <c r="O254" s="25">
        <v>11206900</v>
      </c>
      <c r="P254" s="39">
        <v>11206900</v>
      </c>
      <c r="Q254" s="39">
        <v>11206900</v>
      </c>
      <c r="R254" s="39">
        <v>0</v>
      </c>
      <c r="S254" s="39">
        <v>0</v>
      </c>
      <c r="T254" s="15">
        <v>0</v>
      </c>
      <c r="U254" s="40"/>
    </row>
    <row r="255" spans="1:21" ht="92.25" customHeight="1" x14ac:dyDescent="0.25">
      <c r="A255" s="12">
        <v>248</v>
      </c>
      <c r="B255" s="13" t="s">
        <v>1011</v>
      </c>
      <c r="C255" s="51" t="s">
        <v>1012</v>
      </c>
      <c r="D255" s="52"/>
      <c r="E255" s="82" t="s">
        <v>1013</v>
      </c>
      <c r="F255" s="83"/>
      <c r="G255" s="83"/>
      <c r="H255" s="83"/>
      <c r="I255" s="83"/>
      <c r="J255" s="83"/>
      <c r="K255" s="83"/>
      <c r="L255" s="14" t="s">
        <v>1014</v>
      </c>
      <c r="M255" s="14" t="s">
        <v>497</v>
      </c>
      <c r="N255" s="33">
        <v>347</v>
      </c>
      <c r="O255" s="25">
        <v>113100</v>
      </c>
      <c r="P255" s="39">
        <v>8159.5</v>
      </c>
      <c r="Q255" s="39">
        <v>113100</v>
      </c>
      <c r="R255" s="39">
        <v>121200</v>
      </c>
      <c r="S255" s="39">
        <v>706500</v>
      </c>
      <c r="T255" s="15">
        <v>0</v>
      </c>
      <c r="U255" s="40"/>
    </row>
    <row r="256" spans="1:21" ht="123" customHeight="1" x14ac:dyDescent="0.25">
      <c r="A256" s="12">
        <v>249</v>
      </c>
      <c r="B256" s="13" t="s">
        <v>1015</v>
      </c>
      <c r="C256" s="51" t="s">
        <v>1016</v>
      </c>
      <c r="D256" s="52"/>
      <c r="E256" s="82" t="s">
        <v>1017</v>
      </c>
      <c r="F256" s="83"/>
      <c r="G256" s="83"/>
      <c r="H256" s="83"/>
      <c r="I256" s="83"/>
      <c r="J256" s="83"/>
      <c r="K256" s="83"/>
      <c r="L256" s="14" t="s">
        <v>1018</v>
      </c>
      <c r="M256" s="14" t="s">
        <v>509</v>
      </c>
      <c r="N256" s="33">
        <v>348</v>
      </c>
      <c r="O256" s="25">
        <v>5652300</v>
      </c>
      <c r="P256" s="39">
        <v>5652300</v>
      </c>
      <c r="Q256" s="39">
        <v>5652300</v>
      </c>
      <c r="R256" s="39">
        <v>5652300</v>
      </c>
      <c r="S256" s="39">
        <v>5381100</v>
      </c>
      <c r="T256" s="15">
        <v>0</v>
      </c>
      <c r="U256" s="40"/>
    </row>
    <row r="257" spans="1:21" ht="87" customHeight="1" x14ac:dyDescent="0.25">
      <c r="A257" s="12">
        <v>250</v>
      </c>
      <c r="B257" s="13" t="s">
        <v>1019</v>
      </c>
      <c r="C257" s="51" t="s">
        <v>1020</v>
      </c>
      <c r="D257" s="52"/>
      <c r="E257" s="82" t="s">
        <v>1021</v>
      </c>
      <c r="F257" s="83"/>
      <c r="G257" s="83"/>
      <c r="H257" s="83"/>
      <c r="I257" s="83"/>
      <c r="J257" s="83"/>
      <c r="K257" s="83"/>
      <c r="L257" s="14" t="s">
        <v>1022</v>
      </c>
      <c r="M257" s="14" t="s">
        <v>509</v>
      </c>
      <c r="N257" s="33">
        <v>349</v>
      </c>
      <c r="O257" s="25">
        <v>80217667.349999994</v>
      </c>
      <c r="P257" s="39">
        <v>76179424.579999998</v>
      </c>
      <c r="Q257" s="39">
        <v>80217667.349999994</v>
      </c>
      <c r="R257" s="39">
        <v>10441700</v>
      </c>
      <c r="S257" s="39">
        <v>10441700</v>
      </c>
      <c r="T257" s="15">
        <v>0</v>
      </c>
      <c r="U257" s="40"/>
    </row>
    <row r="258" spans="1:21" ht="78.75" customHeight="1" x14ac:dyDescent="0.25">
      <c r="A258" s="12">
        <v>251</v>
      </c>
      <c r="B258" s="13" t="s">
        <v>1023</v>
      </c>
      <c r="C258" s="51" t="s">
        <v>1024</v>
      </c>
      <c r="D258" s="52"/>
      <c r="E258" s="82" t="s">
        <v>1025</v>
      </c>
      <c r="F258" s="83"/>
      <c r="G258" s="83"/>
      <c r="H258" s="83"/>
      <c r="I258" s="83"/>
      <c r="J258" s="83"/>
      <c r="K258" s="83"/>
      <c r="L258" s="14" t="s">
        <v>1026</v>
      </c>
      <c r="M258" s="14" t="s">
        <v>509</v>
      </c>
      <c r="N258" s="33">
        <v>350</v>
      </c>
      <c r="O258" s="25">
        <v>42495406</v>
      </c>
      <c r="P258" s="39">
        <v>42361298.710000001</v>
      </c>
      <c r="Q258" s="39">
        <v>42495406</v>
      </c>
      <c r="R258" s="39">
        <v>25000000</v>
      </c>
      <c r="S258" s="39">
        <v>6037000</v>
      </c>
      <c r="T258" s="15">
        <v>0</v>
      </c>
      <c r="U258" s="40"/>
    </row>
    <row r="259" spans="1:21" ht="134.25" customHeight="1" x14ac:dyDescent="0.25">
      <c r="A259" s="12">
        <v>252</v>
      </c>
      <c r="B259" s="41" t="s">
        <v>1027</v>
      </c>
      <c r="C259" s="84" t="s">
        <v>1028</v>
      </c>
      <c r="D259" s="85"/>
      <c r="E259" s="86" t="s">
        <v>1029</v>
      </c>
      <c r="F259" s="87"/>
      <c r="G259" s="87"/>
      <c r="H259" s="87"/>
      <c r="I259" s="87"/>
      <c r="J259" s="87"/>
      <c r="K259" s="87"/>
      <c r="L259" s="42" t="s">
        <v>1030</v>
      </c>
      <c r="M259" s="42" t="s">
        <v>509</v>
      </c>
      <c r="N259" s="33">
        <v>351</v>
      </c>
      <c r="O259" s="43">
        <v>0</v>
      </c>
      <c r="P259" s="44">
        <v>0</v>
      </c>
      <c r="Q259" s="44">
        <v>0</v>
      </c>
      <c r="R259" s="44">
        <v>177214400</v>
      </c>
      <c r="S259" s="44">
        <v>72785600</v>
      </c>
      <c r="T259" s="15">
        <v>0</v>
      </c>
      <c r="U259" s="40"/>
    </row>
    <row r="260" spans="1:21" ht="22.5" customHeight="1" x14ac:dyDescent="0.25">
      <c r="A260" s="34">
        <v>253</v>
      </c>
      <c r="B260" s="88" t="s">
        <v>1031</v>
      </c>
      <c r="C260" s="89"/>
      <c r="D260" s="89"/>
      <c r="E260" s="89"/>
      <c r="F260" s="89"/>
      <c r="G260" s="89"/>
      <c r="H260" s="89"/>
      <c r="I260" s="89"/>
      <c r="J260" s="89"/>
      <c r="K260" s="89"/>
      <c r="L260" s="89"/>
      <c r="M260" s="90"/>
      <c r="N260" s="35">
        <v>352</v>
      </c>
      <c r="O260" s="45">
        <f t="shared" ref="O260:T260" si="1">SUM(O138:O259)</f>
        <v>20094058210.52</v>
      </c>
      <c r="P260" s="46">
        <f t="shared" si="1"/>
        <v>15967116185.07999</v>
      </c>
      <c r="Q260" s="46">
        <f t="shared" si="1"/>
        <v>20094058210.52</v>
      </c>
      <c r="R260" s="46">
        <f t="shared" si="1"/>
        <v>10425645616.549999</v>
      </c>
      <c r="S260" s="46">
        <f t="shared" si="1"/>
        <v>10293493799.99</v>
      </c>
      <c r="T260" s="46">
        <f t="shared" si="1"/>
        <v>0</v>
      </c>
      <c r="U260" s="40"/>
    </row>
    <row r="261" spans="1:21" s="48" customFormat="1" ht="22.5" customHeight="1" x14ac:dyDescent="0.25">
      <c r="A261" s="49">
        <v>254</v>
      </c>
      <c r="B261" s="91" t="s">
        <v>1032</v>
      </c>
      <c r="C261" s="92"/>
      <c r="D261" s="92"/>
      <c r="E261" s="92"/>
      <c r="F261" s="92"/>
      <c r="G261" s="92"/>
      <c r="H261" s="92"/>
      <c r="I261" s="92"/>
      <c r="J261" s="92"/>
      <c r="K261" s="92"/>
      <c r="L261" s="92"/>
      <c r="M261" s="93"/>
      <c r="N261" s="50">
        <v>353</v>
      </c>
      <c r="O261" s="47">
        <f>O260+O137</f>
        <v>55962469038.520004</v>
      </c>
      <c r="P261" s="47">
        <f t="shared" ref="P261:T261" si="2">P260+P137</f>
        <v>47171134867.139984</v>
      </c>
      <c r="Q261" s="47">
        <f t="shared" si="2"/>
        <v>55962469038.520004</v>
      </c>
      <c r="R261" s="47">
        <f t="shared" si="2"/>
        <v>51084133741.419998</v>
      </c>
      <c r="S261" s="47">
        <f t="shared" si="2"/>
        <v>53809384755.879997</v>
      </c>
      <c r="T261" s="47">
        <f t="shared" si="2"/>
        <v>0</v>
      </c>
    </row>
  </sheetData>
  <mergeCells count="522">
    <mergeCell ref="C258:D258"/>
    <mergeCell ref="E258:K258"/>
    <mergeCell ref="C259:D259"/>
    <mergeCell ref="E259:K259"/>
    <mergeCell ref="B260:M260"/>
    <mergeCell ref="B261:M261"/>
    <mergeCell ref="C253:D253"/>
    <mergeCell ref="E253:K253"/>
    <mergeCell ref="C254:D254"/>
    <mergeCell ref="E254:K254"/>
    <mergeCell ref="C255:D255"/>
    <mergeCell ref="E255:K255"/>
    <mergeCell ref="C256:D256"/>
    <mergeCell ref="E256:K256"/>
    <mergeCell ref="C257:D257"/>
    <mergeCell ref="E257:K257"/>
    <mergeCell ref="C248:D248"/>
    <mergeCell ref="E248:K248"/>
    <mergeCell ref="C249:D249"/>
    <mergeCell ref="E249:K249"/>
    <mergeCell ref="C250:D250"/>
    <mergeCell ref="E250:K250"/>
    <mergeCell ref="C251:D251"/>
    <mergeCell ref="E251:K251"/>
    <mergeCell ref="C252:D252"/>
    <mergeCell ref="E252:K252"/>
    <mergeCell ref="C243:D243"/>
    <mergeCell ref="E243:K243"/>
    <mergeCell ref="C244:D244"/>
    <mergeCell ref="E244:K244"/>
    <mergeCell ref="C245:D245"/>
    <mergeCell ref="E245:K245"/>
    <mergeCell ref="C246:D246"/>
    <mergeCell ref="E246:K246"/>
    <mergeCell ref="C247:D247"/>
    <mergeCell ref="E247:K247"/>
    <mergeCell ref="C238:D238"/>
    <mergeCell ref="E238:K238"/>
    <mergeCell ref="C239:D239"/>
    <mergeCell ref="E239:K239"/>
    <mergeCell ref="C240:D240"/>
    <mergeCell ref="E240:K240"/>
    <mergeCell ref="C241:D241"/>
    <mergeCell ref="E241:K241"/>
    <mergeCell ref="C242:D242"/>
    <mergeCell ref="E242:K242"/>
    <mergeCell ref="C233:D233"/>
    <mergeCell ref="E233:K233"/>
    <mergeCell ref="C234:D234"/>
    <mergeCell ref="E234:K234"/>
    <mergeCell ref="C235:D235"/>
    <mergeCell ref="E235:K235"/>
    <mergeCell ref="C236:D236"/>
    <mergeCell ref="E236:K236"/>
    <mergeCell ref="C237:D237"/>
    <mergeCell ref="E237:K237"/>
    <mergeCell ref="C228:D228"/>
    <mergeCell ref="E228:K228"/>
    <mergeCell ref="C229:D229"/>
    <mergeCell ref="E229:K229"/>
    <mergeCell ref="C230:D230"/>
    <mergeCell ref="E230:K230"/>
    <mergeCell ref="C231:D231"/>
    <mergeCell ref="E231:K231"/>
    <mergeCell ref="C232:D232"/>
    <mergeCell ref="E232:K232"/>
    <mergeCell ref="C223:D223"/>
    <mergeCell ref="E223:K223"/>
    <mergeCell ref="C224:D224"/>
    <mergeCell ref="E224:K224"/>
    <mergeCell ref="C225:D225"/>
    <mergeCell ref="E225:K225"/>
    <mergeCell ref="C226:D226"/>
    <mergeCell ref="E226:K226"/>
    <mergeCell ref="C227:D227"/>
    <mergeCell ref="E227:K227"/>
    <mergeCell ref="C218:D218"/>
    <mergeCell ref="E218:K218"/>
    <mergeCell ref="C219:D219"/>
    <mergeCell ref="E219:K219"/>
    <mergeCell ref="C220:D220"/>
    <mergeCell ref="E220:K220"/>
    <mergeCell ref="C221:D221"/>
    <mergeCell ref="E221:K221"/>
    <mergeCell ref="C222:D222"/>
    <mergeCell ref="E222:K222"/>
    <mergeCell ref="C213:D213"/>
    <mergeCell ref="E213:K213"/>
    <mergeCell ref="C214:D214"/>
    <mergeCell ref="E214:K214"/>
    <mergeCell ref="C215:D215"/>
    <mergeCell ref="E215:K215"/>
    <mergeCell ref="C216:D216"/>
    <mergeCell ref="E216:K216"/>
    <mergeCell ref="C217:D217"/>
    <mergeCell ref="E217:K217"/>
    <mergeCell ref="C208:D208"/>
    <mergeCell ref="E208:K208"/>
    <mergeCell ref="C209:D209"/>
    <mergeCell ref="E209:K209"/>
    <mergeCell ref="C210:D210"/>
    <mergeCell ref="E210:K210"/>
    <mergeCell ref="C211:D211"/>
    <mergeCell ref="E211:K211"/>
    <mergeCell ref="C212:D212"/>
    <mergeCell ref="E212:K212"/>
    <mergeCell ref="C203:D203"/>
    <mergeCell ref="E203:K203"/>
    <mergeCell ref="C204:D204"/>
    <mergeCell ref="E204:K204"/>
    <mergeCell ref="C205:D205"/>
    <mergeCell ref="E205:K205"/>
    <mergeCell ref="C206:D206"/>
    <mergeCell ref="E206:K206"/>
    <mergeCell ref="C207:D207"/>
    <mergeCell ref="E207:K207"/>
    <mergeCell ref="C198:D198"/>
    <mergeCell ref="E198:K198"/>
    <mergeCell ref="C199:D199"/>
    <mergeCell ref="E199:K199"/>
    <mergeCell ref="C200:D200"/>
    <mergeCell ref="E200:K200"/>
    <mergeCell ref="C201:D201"/>
    <mergeCell ref="E201:K201"/>
    <mergeCell ref="C202:D202"/>
    <mergeCell ref="E202:K202"/>
    <mergeCell ref="C193:D193"/>
    <mergeCell ref="E193:K193"/>
    <mergeCell ref="C194:D194"/>
    <mergeCell ref="E194:K194"/>
    <mergeCell ref="C195:D195"/>
    <mergeCell ref="E195:K195"/>
    <mergeCell ref="C196:D196"/>
    <mergeCell ref="E196:K196"/>
    <mergeCell ref="C197:D197"/>
    <mergeCell ref="E197:K197"/>
    <mergeCell ref="C188:D188"/>
    <mergeCell ref="E188:K188"/>
    <mergeCell ref="C189:D189"/>
    <mergeCell ref="E189:K189"/>
    <mergeCell ref="C190:D190"/>
    <mergeCell ref="E190:K190"/>
    <mergeCell ref="C191:D191"/>
    <mergeCell ref="E191:K191"/>
    <mergeCell ref="C192:D192"/>
    <mergeCell ref="E192:K192"/>
    <mergeCell ref="C183:D183"/>
    <mergeCell ref="E183:K183"/>
    <mergeCell ref="C184:D184"/>
    <mergeCell ref="E184:K184"/>
    <mergeCell ref="C185:D185"/>
    <mergeCell ref="E185:K185"/>
    <mergeCell ref="C186:D186"/>
    <mergeCell ref="E186:K186"/>
    <mergeCell ref="C187:D187"/>
    <mergeCell ref="E187:K187"/>
    <mergeCell ref="C178:D178"/>
    <mergeCell ref="E178:K178"/>
    <mergeCell ref="C179:D179"/>
    <mergeCell ref="E179:K179"/>
    <mergeCell ref="C180:D180"/>
    <mergeCell ref="E180:K180"/>
    <mergeCell ref="C181:D181"/>
    <mergeCell ref="E181:K181"/>
    <mergeCell ref="C182:D182"/>
    <mergeCell ref="E182:K182"/>
    <mergeCell ref="C173:D173"/>
    <mergeCell ref="E173:K173"/>
    <mergeCell ref="C174:D174"/>
    <mergeCell ref="E174:K174"/>
    <mergeCell ref="C175:D175"/>
    <mergeCell ref="E175:K175"/>
    <mergeCell ref="C176:D176"/>
    <mergeCell ref="E176:K176"/>
    <mergeCell ref="C177:D177"/>
    <mergeCell ref="E177:K177"/>
    <mergeCell ref="C168:D168"/>
    <mergeCell ref="E168:K168"/>
    <mergeCell ref="C169:D169"/>
    <mergeCell ref="E169:K169"/>
    <mergeCell ref="C170:D170"/>
    <mergeCell ref="E170:K170"/>
    <mergeCell ref="C171:D171"/>
    <mergeCell ref="E171:K171"/>
    <mergeCell ref="C172:D172"/>
    <mergeCell ref="E172:K172"/>
    <mergeCell ref="C163:D163"/>
    <mergeCell ref="E163:K163"/>
    <mergeCell ref="C164:D164"/>
    <mergeCell ref="E164:K164"/>
    <mergeCell ref="C165:D165"/>
    <mergeCell ref="E165:K165"/>
    <mergeCell ref="C166:D166"/>
    <mergeCell ref="E166:K166"/>
    <mergeCell ref="C167:D167"/>
    <mergeCell ref="E167:K167"/>
    <mergeCell ref="C158:D158"/>
    <mergeCell ref="E158:K158"/>
    <mergeCell ref="C159:D159"/>
    <mergeCell ref="E159:K159"/>
    <mergeCell ref="C160:D160"/>
    <mergeCell ref="E160:K160"/>
    <mergeCell ref="C161:D161"/>
    <mergeCell ref="E161:K161"/>
    <mergeCell ref="C162:D162"/>
    <mergeCell ref="E162:K162"/>
    <mergeCell ref="C153:D153"/>
    <mergeCell ref="E153:K153"/>
    <mergeCell ref="C154:D154"/>
    <mergeCell ref="E154:K154"/>
    <mergeCell ref="C155:D155"/>
    <mergeCell ref="E155:K155"/>
    <mergeCell ref="C156:D156"/>
    <mergeCell ref="E156:K156"/>
    <mergeCell ref="C157:D157"/>
    <mergeCell ref="E157:K157"/>
    <mergeCell ref="C148:D148"/>
    <mergeCell ref="E148:K148"/>
    <mergeCell ref="C149:D149"/>
    <mergeCell ref="E149:K149"/>
    <mergeCell ref="C150:D150"/>
    <mergeCell ref="E150:K150"/>
    <mergeCell ref="C151:D151"/>
    <mergeCell ref="E151:K151"/>
    <mergeCell ref="C152:D152"/>
    <mergeCell ref="E152:K152"/>
    <mergeCell ref="C143:D143"/>
    <mergeCell ref="E143:K143"/>
    <mergeCell ref="C144:D144"/>
    <mergeCell ref="E144:K144"/>
    <mergeCell ref="C145:D145"/>
    <mergeCell ref="E145:K145"/>
    <mergeCell ref="C146:D146"/>
    <mergeCell ref="E146:K146"/>
    <mergeCell ref="C147:D147"/>
    <mergeCell ref="E147:K147"/>
    <mergeCell ref="C138:D138"/>
    <mergeCell ref="E138:K138"/>
    <mergeCell ref="C139:D139"/>
    <mergeCell ref="E139:K139"/>
    <mergeCell ref="C140:D140"/>
    <mergeCell ref="E140:K140"/>
    <mergeCell ref="C141:D141"/>
    <mergeCell ref="E141:K141"/>
    <mergeCell ref="C142:D142"/>
    <mergeCell ref="E142:K142"/>
    <mergeCell ref="A5:A6"/>
    <mergeCell ref="B5:B6"/>
    <mergeCell ref="C5:D6"/>
    <mergeCell ref="E5:K6"/>
    <mergeCell ref="B1:S1"/>
    <mergeCell ref="A2:E2"/>
    <mergeCell ref="F2:R2"/>
    <mergeCell ref="A3:E3"/>
    <mergeCell ref="F3:R3"/>
    <mergeCell ref="C10:D10"/>
    <mergeCell ref="E10:K10"/>
    <mergeCell ref="C11:D11"/>
    <mergeCell ref="E11:K11"/>
    <mergeCell ref="R5:T5"/>
    <mergeCell ref="C7:D7"/>
    <mergeCell ref="E7:K7"/>
    <mergeCell ref="C8:D8"/>
    <mergeCell ref="E8:K8"/>
    <mergeCell ref="C9:D9"/>
    <mergeCell ref="E9:K9"/>
    <mergeCell ref="L5:L6"/>
    <mergeCell ref="M5:M6"/>
    <mergeCell ref="N5:N6"/>
    <mergeCell ref="O5:O6"/>
    <mergeCell ref="P5:P6"/>
    <mergeCell ref="Q5:Q6"/>
    <mergeCell ref="C15:D15"/>
    <mergeCell ref="E15:K15"/>
    <mergeCell ref="C16:D16"/>
    <mergeCell ref="E16:K16"/>
    <mergeCell ref="C12:D12"/>
    <mergeCell ref="E12:K12"/>
    <mergeCell ref="C13:D13"/>
    <mergeCell ref="E13:K13"/>
    <mergeCell ref="C14:D14"/>
    <mergeCell ref="E14:K14"/>
    <mergeCell ref="C20:D20"/>
    <mergeCell ref="E20:K20"/>
    <mergeCell ref="C21:D21"/>
    <mergeCell ref="E21:K21"/>
    <mergeCell ref="C22:D22"/>
    <mergeCell ref="E22:K22"/>
    <mergeCell ref="C17:D17"/>
    <mergeCell ref="E17:K17"/>
    <mergeCell ref="C18:D18"/>
    <mergeCell ref="E18:K18"/>
    <mergeCell ref="C19:D19"/>
    <mergeCell ref="E19:K19"/>
    <mergeCell ref="C29:D29"/>
    <mergeCell ref="E29:K29"/>
    <mergeCell ref="C28:D28"/>
    <mergeCell ref="E28:K28"/>
    <mergeCell ref="C26:D26"/>
    <mergeCell ref="E26:K26"/>
    <mergeCell ref="C27:D27"/>
    <mergeCell ref="E27:K27"/>
    <mergeCell ref="C23:D23"/>
    <mergeCell ref="E23:K23"/>
    <mergeCell ref="C24:D24"/>
    <mergeCell ref="E24:K24"/>
    <mergeCell ref="C25:D25"/>
    <mergeCell ref="E25:K25"/>
    <mergeCell ref="C33:D33"/>
    <mergeCell ref="E33:K33"/>
    <mergeCell ref="C34:D34"/>
    <mergeCell ref="E34:K34"/>
    <mergeCell ref="C35:D35"/>
    <mergeCell ref="E35:K35"/>
    <mergeCell ref="C30:D30"/>
    <mergeCell ref="E30:K30"/>
    <mergeCell ref="C31:D31"/>
    <mergeCell ref="E31:K31"/>
    <mergeCell ref="C32:D32"/>
    <mergeCell ref="E32:K32"/>
    <mergeCell ref="C40:D40"/>
    <mergeCell ref="E40:K40"/>
    <mergeCell ref="C38:D38"/>
    <mergeCell ref="E38:K38"/>
    <mergeCell ref="C39:D39"/>
    <mergeCell ref="E39:K39"/>
    <mergeCell ref="C36:D36"/>
    <mergeCell ref="E36:K36"/>
    <mergeCell ref="C37:D37"/>
    <mergeCell ref="E37:K37"/>
    <mergeCell ref="C46:D46"/>
    <mergeCell ref="E46:K46"/>
    <mergeCell ref="C44:D44"/>
    <mergeCell ref="E44:K44"/>
    <mergeCell ref="C45:D45"/>
    <mergeCell ref="E45:K45"/>
    <mergeCell ref="C41:D41"/>
    <mergeCell ref="E41:K41"/>
    <mergeCell ref="C42:D42"/>
    <mergeCell ref="E42:K42"/>
    <mergeCell ref="C43:D43"/>
    <mergeCell ref="E43:K43"/>
    <mergeCell ref="C51:D51"/>
    <mergeCell ref="E51:K51"/>
    <mergeCell ref="C52:D52"/>
    <mergeCell ref="E52:K52"/>
    <mergeCell ref="C53:D53"/>
    <mergeCell ref="E53:K53"/>
    <mergeCell ref="C50:D50"/>
    <mergeCell ref="E50:K50"/>
    <mergeCell ref="C47:D47"/>
    <mergeCell ref="E47:K47"/>
    <mergeCell ref="C48:D48"/>
    <mergeCell ref="E48:K48"/>
    <mergeCell ref="C49:D49"/>
    <mergeCell ref="E49:K49"/>
    <mergeCell ref="C60:D60"/>
    <mergeCell ref="E60:K60"/>
    <mergeCell ref="C57:D57"/>
    <mergeCell ref="E57:K57"/>
    <mergeCell ref="C58:D58"/>
    <mergeCell ref="E58:K58"/>
    <mergeCell ref="C59:D59"/>
    <mergeCell ref="E59:K59"/>
    <mergeCell ref="C54:D54"/>
    <mergeCell ref="E54:K54"/>
    <mergeCell ref="C55:D55"/>
    <mergeCell ref="E55:K55"/>
    <mergeCell ref="C56:D56"/>
    <mergeCell ref="E56:K56"/>
    <mergeCell ref="C63:D63"/>
    <mergeCell ref="E63:K63"/>
    <mergeCell ref="C64:D64"/>
    <mergeCell ref="E64:K64"/>
    <mergeCell ref="C65:D65"/>
    <mergeCell ref="E65:K65"/>
    <mergeCell ref="C62:D62"/>
    <mergeCell ref="E62:K62"/>
    <mergeCell ref="C61:D61"/>
    <mergeCell ref="E61:K61"/>
    <mergeCell ref="C70:D70"/>
    <mergeCell ref="E70:K70"/>
    <mergeCell ref="C71:D71"/>
    <mergeCell ref="E71:K71"/>
    <mergeCell ref="C69:D69"/>
    <mergeCell ref="E69:K69"/>
    <mergeCell ref="C68:D68"/>
    <mergeCell ref="E68:K68"/>
    <mergeCell ref="C66:D66"/>
    <mergeCell ref="E66:K66"/>
    <mergeCell ref="C67:D67"/>
    <mergeCell ref="E67:K67"/>
    <mergeCell ref="C74:D74"/>
    <mergeCell ref="E74:K74"/>
    <mergeCell ref="C75:D75"/>
    <mergeCell ref="E75:K75"/>
    <mergeCell ref="C76:D76"/>
    <mergeCell ref="E76:K76"/>
    <mergeCell ref="C72:D72"/>
    <mergeCell ref="E72:K72"/>
    <mergeCell ref="C73:D73"/>
    <mergeCell ref="E73:K73"/>
    <mergeCell ref="C79:D79"/>
    <mergeCell ref="E79:K79"/>
    <mergeCell ref="C80:D80"/>
    <mergeCell ref="E80:K80"/>
    <mergeCell ref="C81:D81"/>
    <mergeCell ref="E81:K81"/>
    <mergeCell ref="C78:D78"/>
    <mergeCell ref="E78:K78"/>
    <mergeCell ref="C77:D77"/>
    <mergeCell ref="E77:K77"/>
    <mergeCell ref="C86:D86"/>
    <mergeCell ref="E86:K86"/>
    <mergeCell ref="C87:D87"/>
    <mergeCell ref="E87:K87"/>
    <mergeCell ref="C85:D85"/>
    <mergeCell ref="E85:K85"/>
    <mergeCell ref="C82:D82"/>
    <mergeCell ref="E82:K82"/>
    <mergeCell ref="C83:D83"/>
    <mergeCell ref="E83:K83"/>
    <mergeCell ref="C84:D84"/>
    <mergeCell ref="E84:K84"/>
    <mergeCell ref="C91:D91"/>
    <mergeCell ref="E91:K91"/>
    <mergeCell ref="C92:D92"/>
    <mergeCell ref="E92:K92"/>
    <mergeCell ref="C90:D90"/>
    <mergeCell ref="E90:K90"/>
    <mergeCell ref="C89:D89"/>
    <mergeCell ref="E89:K89"/>
    <mergeCell ref="C88:D88"/>
    <mergeCell ref="E88:K88"/>
    <mergeCell ref="C96:D96"/>
    <mergeCell ref="E96:K96"/>
    <mergeCell ref="C97:D97"/>
    <mergeCell ref="E97:K97"/>
    <mergeCell ref="C95:D95"/>
    <mergeCell ref="E95:K95"/>
    <mergeCell ref="C94:D94"/>
    <mergeCell ref="E94:K94"/>
    <mergeCell ref="C93:D93"/>
    <mergeCell ref="E93:K93"/>
    <mergeCell ref="C101:D101"/>
    <mergeCell ref="E101:K101"/>
    <mergeCell ref="C102:D102"/>
    <mergeCell ref="E102:K102"/>
    <mergeCell ref="C98:D98"/>
    <mergeCell ref="E98:K98"/>
    <mergeCell ref="C99:D99"/>
    <mergeCell ref="E99:K99"/>
    <mergeCell ref="C100:D100"/>
    <mergeCell ref="E100:K100"/>
    <mergeCell ref="C106:D106"/>
    <mergeCell ref="E106:K106"/>
    <mergeCell ref="C107:D107"/>
    <mergeCell ref="E107:K107"/>
    <mergeCell ref="C108:D108"/>
    <mergeCell ref="E108:K108"/>
    <mergeCell ref="C103:D103"/>
    <mergeCell ref="E103:K103"/>
    <mergeCell ref="C104:D104"/>
    <mergeCell ref="E104:K104"/>
    <mergeCell ref="C105:D105"/>
    <mergeCell ref="E105:K105"/>
    <mergeCell ref="C111:D111"/>
    <mergeCell ref="E111:K111"/>
    <mergeCell ref="C112:D112"/>
    <mergeCell ref="E112:K112"/>
    <mergeCell ref="C113:D113"/>
    <mergeCell ref="E113:K113"/>
    <mergeCell ref="C109:D109"/>
    <mergeCell ref="E109:K109"/>
    <mergeCell ref="C110:D110"/>
    <mergeCell ref="E110:K110"/>
    <mergeCell ref="C120:D120"/>
    <mergeCell ref="E120:K120"/>
    <mergeCell ref="C118:D118"/>
    <mergeCell ref="E118:K118"/>
    <mergeCell ref="C119:D119"/>
    <mergeCell ref="E119:K119"/>
    <mergeCell ref="C117:D117"/>
    <mergeCell ref="E117:K117"/>
    <mergeCell ref="C114:D114"/>
    <mergeCell ref="E114:K114"/>
    <mergeCell ref="C115:D115"/>
    <mergeCell ref="E115:K115"/>
    <mergeCell ref="C116:D116"/>
    <mergeCell ref="E116:K116"/>
    <mergeCell ref="C125:D125"/>
    <mergeCell ref="E125:K125"/>
    <mergeCell ref="C123:D123"/>
    <mergeCell ref="E123:K123"/>
    <mergeCell ref="C124:D124"/>
    <mergeCell ref="E124:K124"/>
    <mergeCell ref="C121:D121"/>
    <mergeCell ref="E121:K121"/>
    <mergeCell ref="C122:D122"/>
    <mergeCell ref="E122:K122"/>
    <mergeCell ref="C128:D128"/>
    <mergeCell ref="E128:K128"/>
    <mergeCell ref="C129:D129"/>
    <mergeCell ref="E129:K129"/>
    <mergeCell ref="C130:D130"/>
    <mergeCell ref="E130:K130"/>
    <mergeCell ref="C126:D126"/>
    <mergeCell ref="E126:K126"/>
    <mergeCell ref="C127:D127"/>
    <mergeCell ref="E127:K127"/>
    <mergeCell ref="C135:D135"/>
    <mergeCell ref="E135:K135"/>
    <mergeCell ref="C136:D136"/>
    <mergeCell ref="E136:K136"/>
    <mergeCell ref="C133:D133"/>
    <mergeCell ref="E133:K133"/>
    <mergeCell ref="C134:D134"/>
    <mergeCell ref="E134:K134"/>
    <mergeCell ref="C131:D131"/>
    <mergeCell ref="E131:K131"/>
    <mergeCell ref="C132:D132"/>
    <mergeCell ref="E132:K13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26C1D992-6631-4630-AA30-AFEA2D829A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2020-12-01T13:08:08Z</cp:lastPrinted>
  <dcterms:created xsi:type="dcterms:W3CDTF">2020-12-01T12:07:34Z</dcterms:created>
  <dcterms:modified xsi:type="dcterms:W3CDTF">2020-12-04T07:08:46Z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дату(7).xlsx</vt:lpwstr>
  </property>
  <property fmtid="{D5CDD505-2E9C-101B-9397-08002B2CF9AE}" pid="3" name="Название отчета">
    <vt:lpwstr>Реестр источников доходов на дату(7).xlsx</vt:lpwstr>
  </property>
  <property fmtid="{D5CDD505-2E9C-101B-9397-08002B2CF9AE}" pid="4" name="Версия клиента">
    <vt:lpwstr>20.1.27.7090 (.NET 4.0)</vt:lpwstr>
  </property>
  <property fmtid="{D5CDD505-2E9C-101B-9397-08002B2CF9AE}" pid="5" name="Версия базы">
    <vt:lpwstr>20.1.1944.17963125</vt:lpwstr>
  </property>
  <property fmtid="{D5CDD505-2E9C-101B-9397-08002B2CF9AE}" pid="6" name="Тип сервера">
    <vt:lpwstr>MSSQL</vt:lpwstr>
  </property>
  <property fmtid="{D5CDD505-2E9C-101B-9397-08002B2CF9AE}" pid="7" name="Сервер">
    <vt:lpwstr>192.168.168.1</vt:lpwstr>
  </property>
  <property fmtid="{D5CDD505-2E9C-101B-9397-08002B2CF9AE}" pid="8" name="База">
    <vt:lpwstr>bks2020</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используется</vt:lpwstr>
  </property>
</Properties>
</file>