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90" yWindow="570" windowWidth="27180" windowHeight="11190"/>
  </bookViews>
  <sheets>
    <sheet name="Документ" sheetId="2" r:id="rId1"/>
  </sheets>
  <definedNames>
    <definedName name="_xlnm._FilterDatabase" localSheetId="0" hidden="1">Документ!$A$8:$T$150</definedName>
    <definedName name="_xlnm.Print_Titles" localSheetId="0">Документ!$6:$8</definedName>
  </definedNames>
  <calcPr calcId="145621"/>
</workbook>
</file>

<file path=xl/calcChain.xml><?xml version="1.0" encoding="utf-8"?>
<calcChain xmlns="http://schemas.openxmlformats.org/spreadsheetml/2006/main">
  <c r="T267" i="2" l="1"/>
  <c r="S267" i="2"/>
  <c r="R267" i="2"/>
  <c r="Q267" i="2"/>
  <c r="P267" i="2"/>
  <c r="O267" i="2"/>
  <c r="Q268" i="2" l="1"/>
  <c r="S268" i="2"/>
  <c r="R150" i="2"/>
  <c r="R268" i="2" s="1"/>
  <c r="S150" i="2"/>
  <c r="O150" i="2"/>
  <c r="O268" i="2" s="1"/>
  <c r="Q150" i="2"/>
  <c r="P135" i="2"/>
  <c r="T150" i="2"/>
  <c r="T268" i="2" s="1"/>
  <c r="P83" i="2"/>
  <c r="P52" i="2"/>
  <c r="P45" i="2"/>
  <c r="P150" i="2" l="1"/>
  <c r="P268" i="2" s="1"/>
</calcChain>
</file>

<file path=xl/sharedStrings.xml><?xml version="1.0" encoding="utf-8"?>
<sst xmlns="http://schemas.openxmlformats.org/spreadsheetml/2006/main" count="1308" uniqueCount="1052">
  <si>
    <t>Финансовый орган</t>
  </si>
  <si>
    <t>Департамент бюджета и финансов Смоленской области</t>
  </si>
  <si>
    <t>Наименование публично-правового образования</t>
  </si>
  <si>
    <t>Областной бюджет</t>
  </si>
  <si>
    <t>Рублей</t>
  </si>
  <si>
    <t>№ п/п</t>
  </si>
  <si>
    <t>Номер
реестровой записи</t>
  </si>
  <si>
    <t>Идентификационный код группы источников доходов бюджетов /
Идентификационный код источника дохода бюджета</t>
  </si>
  <si>
    <t>Код бюджетной классификации</t>
  </si>
  <si>
    <t>Наименование кода бюджетной классификации</t>
  </si>
  <si>
    <t>Наименование главного администратора доходов бюджета</t>
  </si>
  <si>
    <t>Код строки</t>
  </si>
  <si>
    <t>Показатели прогноза доходов бюджета</t>
  </si>
  <si>
    <t>112010621003660000000210001</t>
  </si>
  <si>
    <t>62100366000000</t>
  </si>
  <si>
    <t>Плата за выбросы загрязняющих веществ в атмосферный воздух стационарными объектами</t>
  </si>
  <si>
    <t>112010030014660000000210001</t>
  </si>
  <si>
    <t>03001466000000</t>
  </si>
  <si>
    <t>Плата за сбросы загрязняющих веществ в водные объекты</t>
  </si>
  <si>
    <t>112010621002660000000210001</t>
  </si>
  <si>
    <t>62100266000000</t>
  </si>
  <si>
    <t>Плата за размещение отходов производства</t>
  </si>
  <si>
    <t>112010246001660000000210001</t>
  </si>
  <si>
    <t>24600166000000</t>
  </si>
  <si>
    <t>Плата за размещение твердых коммунальных отходов</t>
  </si>
  <si>
    <t>108010235001660000000210001</t>
  </si>
  <si>
    <t>23500166000000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</si>
  <si>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</si>
  <si>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103010219001660000000210001</t>
  </si>
  <si>
    <t>21900166000000</t>
  </si>
  <si>
    <t>10010302142010000110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</si>
  <si>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</si>
  <si>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103010219013660000000210001</t>
  </si>
  <si>
    <t>21901366000000</t>
  </si>
  <si>
    <t>10010302143010000110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</si>
  <si>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</si>
  <si>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103010219012660000000210001</t>
  </si>
  <si>
    <t>21901266000000</t>
  </si>
  <si>
    <t>10010302190010000110</t>
  </si>
  <si>
    <t>Доходы от уплаты акцизов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</si>
  <si>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103010219011660000000210001</t>
  </si>
  <si>
    <t>21901166000000</t>
  </si>
  <si>
    <t>10010302210010000110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</si>
  <si>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</si>
  <si>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103010219010660000000210001</t>
  </si>
  <si>
    <t>21901066000000</t>
  </si>
  <si>
    <t>10010302220010000110</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</si>
  <si>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</si>
  <si>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103010219009660000000210001</t>
  </si>
  <si>
    <t>21900966000000</t>
  </si>
  <si>
    <t>10010302231010000110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</si>
  <si>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</si>
  <si>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103010219008660000000210001</t>
  </si>
  <si>
    <t>21900866000000</t>
  </si>
  <si>
    <t>10010302232010000110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</si>
  <si>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</si>
  <si>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103010219007660000000210001</t>
  </si>
  <si>
    <t>21900766000000</t>
  </si>
  <si>
    <t>10010302241010000110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</si>
  <si>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</si>
  <si>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103010219006660000000210001</t>
  </si>
  <si>
    <t>21900666000000</t>
  </si>
  <si>
    <t>10010302242010000110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</si>
  <si>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</si>
  <si>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103010219005660000000210001</t>
  </si>
  <si>
    <t>21900566000000</t>
  </si>
  <si>
    <t>10010302251010000110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</si>
  <si>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</si>
  <si>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103010219004660000000210001</t>
  </si>
  <si>
    <t>21900466000000</t>
  </si>
  <si>
    <t>10010302252010000110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</si>
  <si>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</si>
  <si>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103010219003660000000210001</t>
  </si>
  <si>
    <t>21900366000000</t>
  </si>
  <si>
    <t>10010302261010000110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</si>
  <si>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</si>
  <si>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103010219002660000000210001</t>
  </si>
  <si>
    <t>21900266000000</t>
  </si>
  <si>
    <t>10010302262010000110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</si>
  <si>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</si>
  <si>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116010273002660000000210001</t>
  </si>
  <si>
    <t>27300266000000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</si>
  <si>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</si>
  <si>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116010275001660000000210001</t>
  </si>
  <si>
    <t>27500166000000</t>
  </si>
  <si>
    <t>101020217002660000000210001</t>
  </si>
  <si>
    <t>21700266000000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</si>
  <si>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</si>
  <si>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101020217001660000000210001</t>
  </si>
  <si>
    <t>21700166000000</t>
  </si>
  <si>
    <t>Налог на прибыль организаций консолидированных групп налогоплательщиков, зачисляемый в бюджеты субъектов Российской Федерации</t>
  </si>
  <si>
    <t>101010218002660000000210001</t>
  </si>
  <si>
    <t>21800266000000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</si>
  <si>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</si>
  <si>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101010218004660000000210001</t>
  </si>
  <si>
    <t>21800466000000</t>
  </si>
  <si>
    <t>Налог на доходы физических лиц с доходов,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</si>
  <si>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101010218003660000000210001</t>
  </si>
  <si>
    <t>21800366000000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</si>
  <si>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</si>
  <si>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101010218001660000000210001</t>
  </si>
  <si>
    <t>21800166000000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</si>
  <si>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</si>
  <si>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103010220015660000000210001</t>
  </si>
  <si>
    <t>22001566000000</t>
  </si>
  <si>
    <t>Акцизы на пиво, производимое на территории Российской Федерации</t>
  </si>
  <si>
    <t>103010220014660000000210001</t>
  </si>
  <si>
    <t>22001466000000</t>
  </si>
  <si>
    <t>Акцизы на сидр, пуаре, медовуху, производимые на территории Российской Федерации</t>
  </si>
  <si>
    <t>105010221001660000000210001</t>
  </si>
  <si>
    <t>22100166000000</t>
  </si>
  <si>
    <t>Налог, взимаемый с налогоплательщиков, выбравших в качестве объекта налогообложения доходы</t>
  </si>
  <si>
    <t>105010221002660000000210001</t>
  </si>
  <si>
    <t>22100266000000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</si>
  <si>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</si>
  <si>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105010222001660000000210001</t>
  </si>
  <si>
    <t>22200166000000</t>
  </si>
  <si>
    <t>Налог на профессиональный доход</t>
  </si>
  <si>
    <t>106020223002660000000210001</t>
  </si>
  <si>
    <t>22300266000000</t>
  </si>
  <si>
    <t>Налог на имущество организаций по имуществу, не входящему в Единую систему газоснабжения</t>
  </si>
  <si>
    <t>106020223001660000000210001</t>
  </si>
  <si>
    <t>22300166000000</t>
  </si>
  <si>
    <t>Налог на имущество организаций по имуществу, входящему в Единую систему газоснабжения</t>
  </si>
  <si>
    <t>106020224002660000000210001</t>
  </si>
  <si>
    <t>22400266000000</t>
  </si>
  <si>
    <t>Транспортный налог с организаций</t>
  </si>
  <si>
    <t>106020224001660000000210001</t>
  </si>
  <si>
    <t>22400166000000</t>
  </si>
  <si>
    <t>Транспортный налог с физических лиц</t>
  </si>
  <si>
    <t>107010225001660000000210001</t>
  </si>
  <si>
    <t>22500166000000</t>
  </si>
  <si>
    <t>Сбор за пользование объектами животного мира</t>
  </si>
  <si>
    <t>108010234004660000000210001</t>
  </si>
  <si>
    <t>23400466000000</t>
  </si>
  <si>
    <t>109020240001660000000210001</t>
  </si>
  <si>
    <t>24000166000000</t>
  </si>
  <si>
    <t>Налог с продаж</t>
  </si>
  <si>
    <t>116010286003660000000210001</t>
  </si>
  <si>
    <t>28600366000000</t>
  </si>
  <si>
    <t>116010272005660000000210001</t>
  </si>
  <si>
    <t>27200566000000</t>
  </si>
  <si>
    <t>108010226001660000000210001</t>
  </si>
  <si>
    <t>22600166000000</t>
  </si>
  <si>
    <t>108010236003660000000210001</t>
  </si>
  <si>
    <t>23600366000000</t>
  </si>
  <si>
    <t>108010236002660000000210001</t>
  </si>
  <si>
    <t>23600266000000</t>
  </si>
  <si>
    <t>116010274004660000000210001</t>
  </si>
  <si>
    <t>27400466000000</t>
  </si>
  <si>
    <t>116010274003660000000210001</t>
  </si>
  <si>
    <t>27400366000000</t>
  </si>
  <si>
    <t>116010287002660000000210001</t>
  </si>
  <si>
    <t>28700266000000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</si>
  <si>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</si>
  <si>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108010237007660000000210001</t>
  </si>
  <si>
    <t>23700766000000</t>
  </si>
  <si>
    <t>108010237006660000000210001</t>
  </si>
  <si>
    <t>23700666000000</t>
  </si>
  <si>
    <t>Государственная пошлина за государственную регистрацию политических партий и региональных отделений политических партий</t>
  </si>
  <si>
    <t>108010238005660000000210001</t>
  </si>
  <si>
    <t>23800566000000</t>
  </si>
  <si>
    <t>113010252001660000000210001</t>
  </si>
  <si>
    <t>25200166000000</t>
  </si>
  <si>
    <t>Плата за предоставление сведений из Единого государственного реестра недвижимости</t>
  </si>
  <si>
    <t>Прочие доходы от компенсации затрат бюджетов субъектов Российской Федерации</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</si>
  <si>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</si>
  <si>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116020276001660000000210001</t>
  </si>
  <si>
    <t>27600166000000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</si>
  <si>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</si>
  <si>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Аппарат Администрации Смоленской области</t>
  </si>
  <si>
    <t>116020284005660000000210001</t>
  </si>
  <si>
    <t>28400566000000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</si>
  <si>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</si>
  <si>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116010284004660000000210001</t>
  </si>
  <si>
    <t>28400466000000</t>
  </si>
  <si>
    <t>111020242002660000000210001</t>
  </si>
  <si>
    <t>24200266000000</t>
  </si>
  <si>
    <t>113020257001660000000210001</t>
  </si>
  <si>
    <t>25700166000000</t>
  </si>
  <si>
    <t>Департамент Смоленской области по сельскому хозяйству и продовольствию</t>
  </si>
  <si>
    <t>116020280001660000000210001</t>
  </si>
  <si>
    <t>28000166000000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</si>
  <si>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</si>
  <si>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113020250002660000000210001</t>
  </si>
  <si>
    <t>25000266000000</t>
  </si>
  <si>
    <t>Прочие доходы от оказания платных услуг (работ) получателями средств бюджетов субъектов Российской Федерации</t>
  </si>
  <si>
    <t>Департамент Смоленской области по социальному развитию</t>
  </si>
  <si>
    <t>113020255002660000000210001</t>
  </si>
  <si>
    <t>25500266000000</t>
  </si>
  <si>
    <t>116010265096660000000210001</t>
  </si>
  <si>
    <t>26509666000000</t>
  </si>
  <si>
    <t>116010265095660000000210001</t>
  </si>
  <si>
    <t>26509566000000</t>
  </si>
  <si>
    <t>108010227009660000000210001</t>
  </si>
  <si>
    <t>22700966000000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</si>
  <si>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</si>
  <si>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Департамент Смоленской области по природным ресурсам и экологии</t>
  </si>
  <si>
    <t>112010247003660000000210001</t>
  </si>
  <si>
    <t>24700366000000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</si>
  <si>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</si>
  <si>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112010247002660000000210001</t>
  </si>
  <si>
    <t>24700266000000</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</si>
  <si>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</si>
  <si>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112020247001660000000210001</t>
  </si>
  <si>
    <t>24700166000000</t>
  </si>
  <si>
    <t>Сборы за участие в конкурсе (аукционе) на право пользования участками недр местного значения</t>
  </si>
  <si>
    <t>115010262001660000000210001</t>
  </si>
  <si>
    <t>26200166000000</t>
  </si>
  <si>
    <t>Сборы, вносимые заказчиками документации, подлежащей государственной экологической экспертизе, организация и проведение которой осуществляются органами государственной власти субъектов Российской Федерации, рассчитанные в соответствии со сметой расходов на проведение государственной экологической экспертизы</t>
  </si>
  <si>
    <t>116010264006660000000210001</t>
  </si>
  <si>
    <t>26400666000000</t>
  </si>
  <si>
    <t>116020279004660000000210001</t>
  </si>
  <si>
    <t>27900466000000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</si>
  <si>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</si>
  <si>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108010231008660000000210001</t>
  </si>
  <si>
    <t>23100866000000</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</si>
  <si>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</si>
  <si>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Департамент Смоленской области по транспорту и дорожному хозяйству</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</si>
  <si>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</si>
  <si>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115020261001660000000210001</t>
  </si>
  <si>
    <t>26100166000000</t>
  </si>
  <si>
    <t>Платежи, взимаемые государственными органами (организациями) субъектов Российской Федерации за выполнение определенных функций</t>
  </si>
  <si>
    <t>116010288001660000000210001</t>
  </si>
  <si>
    <t>28800166000000</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</si>
  <si>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</si>
  <si>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113020253004660000000210001</t>
  </si>
  <si>
    <t>25300466000000</t>
  </si>
  <si>
    <t>Департамент Смоленской области по здравоохранению</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</si>
  <si>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</si>
  <si>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116020278002660000000210001</t>
  </si>
  <si>
    <t>27800266000000</t>
  </si>
  <si>
    <t>108010228017660000000210001</t>
  </si>
  <si>
    <t>22801766000000</t>
  </si>
  <si>
    <t>Прочие государственные пошлины за совершение прочих юридически значимых действий, подлежащие зачислению с бюджет субъекта Российской Федерации</t>
  </si>
  <si>
    <t>Департамент Смоленской области по культуре</t>
  </si>
  <si>
    <t>113020249003660000000210001</t>
  </si>
  <si>
    <t>24900366000000</t>
  </si>
  <si>
    <t>113020254003660000000210001</t>
  </si>
  <si>
    <t>25400366000000</t>
  </si>
  <si>
    <t>108010230012660000000210001</t>
  </si>
  <si>
    <t>23001266000000</t>
  </si>
  <si>
    <t>Департамент Смоленской области по образованию и науке</t>
  </si>
  <si>
    <t>108010230011660000000210001</t>
  </si>
  <si>
    <t>23001166000000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</si>
  <si>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</si>
  <si>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108010230010660000000210001</t>
  </si>
  <si>
    <t>23001066000000</t>
  </si>
  <si>
    <t>Государственная пошлиназа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</si>
  <si>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116010267023660000000210001</t>
  </si>
  <si>
    <t>26702366000000</t>
  </si>
  <si>
    <t>116010267097660000000210001</t>
  </si>
  <si>
    <t>26709766000000</t>
  </si>
  <si>
    <t>116010707001660000000210001</t>
  </si>
  <si>
    <t>70700166000000</t>
  </si>
  <si>
    <t>116010267016660000000210001</t>
  </si>
  <si>
    <t>26701666000000</t>
  </si>
  <si>
    <t>116010267015660000000210001</t>
  </si>
  <si>
    <t>26701566000000</t>
  </si>
  <si>
    <t>116010267014660000000210001</t>
  </si>
  <si>
    <t>26701466000000</t>
  </si>
  <si>
    <t>116010267024660000000210001</t>
  </si>
  <si>
    <t>26702466000000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</si>
  <si>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</si>
  <si>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116020277005660000000210001</t>
  </si>
  <si>
    <t>27700566000000</t>
  </si>
  <si>
    <t>избирательная комиссия Смоленской области</t>
  </si>
  <si>
    <t>111020241001660000000210001</t>
  </si>
  <si>
    <t>24100166000000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</si>
  <si>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</si>
  <si>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Департамент имущественных и земельных отношений Смоленской области</t>
  </si>
  <si>
    <t>111020243005660000000210001</t>
  </si>
  <si>
    <t>24300566000000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</si>
  <si>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</si>
  <si>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111020243004660000000210001</t>
  </si>
  <si>
    <t>24300466000000</t>
  </si>
  <si>
    <t>111020243003660000000210001</t>
  </si>
  <si>
    <t>24300366000000</t>
  </si>
  <si>
    <t>Доходы от сдачи в аренду имущества, составляющего казну субъекта Российской Федерации (за исключением земельных участков)</t>
  </si>
  <si>
    <t>111020243002660000000210001</t>
  </si>
  <si>
    <t>24300266000000</t>
  </si>
  <si>
    <t>111020245001660000000210001</t>
  </si>
  <si>
    <t>24500166000000</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</si>
  <si>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</si>
  <si>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114020290001660000000210001</t>
  </si>
  <si>
    <t>29000166000000</t>
  </si>
  <si>
    <t>Доходы от приватизации имущества, находящегося в собственности субъектов Российской Федерации, в части приватизации нефинансовых активов имущества казны</t>
  </si>
  <si>
    <t>108010239013660000000210001</t>
  </si>
  <si>
    <t>23901366000000</t>
  </si>
  <si>
    <t>Департамент промышленности и торговли Смоленской области</t>
  </si>
  <si>
    <t>116020282006660000000210001</t>
  </si>
  <si>
    <t>28200666000000</t>
  </si>
  <si>
    <t>111020244001660000000210001</t>
  </si>
  <si>
    <t>24400166000000</t>
  </si>
  <si>
    <t>Главное управление ветеринарии Смоленской области</t>
  </si>
  <si>
    <t>112020248002660000000210001</t>
  </si>
  <si>
    <t>24800266000000</t>
  </si>
  <si>
    <t>82011204013020000120</t>
  </si>
  <si>
    <t>Плата за использование лесов, расположенных на землях лесного фонда, в части, превышающей минимальный размер платы по договору купли продажи лесных насаждений</t>
  </si>
  <si>
    <t>Департамент Смоленской области по охране, контролю и регулированию использования лесного хозяйства, объектов животного мира и среды их обитания</t>
  </si>
  <si>
    <t>112020248001660000000210001</t>
  </si>
  <si>
    <t>24800166000000</t>
  </si>
  <si>
    <t>82011204014020000120</t>
  </si>
  <si>
    <t>Плата за использование лесов, расположенных на землях лесного фонда, в части, превышающей минимальный размер арендной платы</t>
  </si>
  <si>
    <t>112020248003660000000210001</t>
  </si>
  <si>
    <t>24800366000000</t>
  </si>
  <si>
    <t>82011204015020000120</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</si>
  <si>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</si>
  <si>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113010251004660000000210001</t>
  </si>
  <si>
    <t>25100466000000</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</si>
  <si>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</si>
  <si>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116010269011660000000210001</t>
  </si>
  <si>
    <t>26901166000000</t>
  </si>
  <si>
    <t>116020281003660000000210001</t>
  </si>
  <si>
    <t>28100366000000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</si>
  <si>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</si>
  <si>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113020259005660000000210001</t>
  </si>
  <si>
    <t>25900566000000</t>
  </si>
  <si>
    <t>Служба по обеспечению деятельности мировых судей Смоленской области</t>
  </si>
  <si>
    <t>116010271068660000000210001</t>
  </si>
  <si>
    <t>27106866000000</t>
  </si>
  <si>
    <t>116010271070660000000210001</t>
  </si>
  <si>
    <t>27107066000000</t>
  </si>
  <si>
    <t>116010271113660000000210001</t>
  </si>
  <si>
    <t>27111366000000</t>
  </si>
  <si>
    <t>116010271028660000000210001</t>
  </si>
  <si>
    <t>27102866000000</t>
  </si>
  <si>
    <t>116010271110660000000210001</t>
  </si>
  <si>
    <t>27111066000000</t>
  </si>
  <si>
    <t>116010271075660000000210001</t>
  </si>
  <si>
    <t>27107566000000</t>
  </si>
  <si>
    <t>116010271105660000000210001</t>
  </si>
  <si>
    <t>27110566000000</t>
  </si>
  <si>
    <t>116010271048660000000210001</t>
  </si>
  <si>
    <t>27104866000000</t>
  </si>
  <si>
    <t>116010271047660000000210001</t>
  </si>
  <si>
    <t>27104766000000</t>
  </si>
  <si>
    <t>116010271046660000000210001</t>
  </si>
  <si>
    <t>27104666000000</t>
  </si>
  <si>
    <t>116010271055660000000210001</t>
  </si>
  <si>
    <t>27105566000000</t>
  </si>
  <si>
    <t>116010271050660000000210001</t>
  </si>
  <si>
    <t>27105066000000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</si>
  <si>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</si>
  <si>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116010271071660000000210001</t>
  </si>
  <si>
    <t>27107166000000</t>
  </si>
  <si>
    <t>116010271035660000000210001</t>
  </si>
  <si>
    <t>27103566000000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</si>
  <si>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</si>
  <si>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116010271034660000000210001</t>
  </si>
  <si>
    <t>27103466000000</t>
  </si>
  <si>
    <t>116010784002660000000210001</t>
  </si>
  <si>
    <t>78400266000000</t>
  </si>
  <si>
    <t>116010271099660000000210001</t>
  </si>
  <si>
    <t>27109966000000</t>
  </si>
  <si>
    <t>Административные штрафы, установленные главой 21 Кодекса Российской Федерации об административных правонарушениях, за административные правонарушения в области воинского учета, налагаемые мировыми судьями, комиссиями по делам несовершеннолетних и защите их прав</t>
  </si>
  <si>
    <t>116010271069660000000210001</t>
  </si>
  <si>
    <t>27106966000000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</si>
  <si>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</si>
  <si>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116010263091660000000210001</t>
  </si>
  <si>
    <t>26309166000000</t>
  </si>
  <si>
    <t>Департамент Смоленской области по энергетике, энергоэффективности, тарифной политике</t>
  </si>
  <si>
    <t>116010263090660000000210001</t>
  </si>
  <si>
    <t>26309066000000</t>
  </si>
  <si>
    <t>116010283007660000000210001</t>
  </si>
  <si>
    <t>28300766000000</t>
  </si>
  <si>
    <t>113020256007660000000210001</t>
  </si>
  <si>
    <t>25600766000000</t>
  </si>
  <si>
    <t>Департамент государственной службы занятости населения Смоленской области</t>
  </si>
  <si>
    <t>114020260001660000000210001</t>
  </si>
  <si>
    <t>26000166000000</t>
  </si>
  <si>
    <t>108010233014660000000210001</t>
  </si>
  <si>
    <t>23301466000000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</si>
  <si>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</si>
  <si>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Департамент государственного строительного и технического надзора Смоленской области</t>
  </si>
  <si>
    <t>116010268087660000000210001</t>
  </si>
  <si>
    <t>26808766000000</t>
  </si>
  <si>
    <t>116010268092660000000210001</t>
  </si>
  <si>
    <t>26809266000000</t>
  </si>
  <si>
    <t>116010268083660000000210001</t>
  </si>
  <si>
    <t>26808366000000</t>
  </si>
  <si>
    <t>108010229015660000000210001</t>
  </si>
  <si>
    <t>22901566000000</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</si>
  <si>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</si>
  <si>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Главное управление "Государственная жилищная инспекция Смоленской области"</t>
  </si>
  <si>
    <t>116010266089660000000210001</t>
  </si>
  <si>
    <t>26608966000000</t>
  </si>
  <si>
    <t>116010266093660000000210001</t>
  </si>
  <si>
    <t>26609366000000</t>
  </si>
  <si>
    <t>116010266098660000000210001</t>
  </si>
  <si>
    <t>26609866000000</t>
  </si>
  <si>
    <t>116010266088660000000210001</t>
  </si>
  <si>
    <t>26608866000000</t>
  </si>
  <si>
    <t>116010270082660000000210001</t>
  </si>
  <si>
    <t>27008266000000</t>
  </si>
  <si>
    <t>Департамент Смоленской области по осуществлению контроля и взаимодействию с административными органами</t>
  </si>
  <si>
    <t>116010270094660000000210001</t>
  </si>
  <si>
    <t>27009466000000</t>
  </si>
  <si>
    <t>116010270079660000000210001</t>
  </si>
  <si>
    <t>27007966000000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</si>
  <si>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</si>
  <si>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116020285006660000000210001</t>
  </si>
  <si>
    <t>28500666000000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</si>
  <si>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</si>
  <si>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108010232016660000000210001</t>
  </si>
  <si>
    <t>23201666000000</t>
  </si>
  <si>
    <t>Государственная пошлина за выдачу свидетельства о государственной аккредитации региональной спортивной федерации</t>
  </si>
  <si>
    <t>Главное управление спорта Смоленской области</t>
  </si>
  <si>
    <t>113020258006660000000210001</t>
  </si>
  <si>
    <t>25800666000000</t>
  </si>
  <si>
    <t>2022 год</t>
  </si>
  <si>
    <t>2023 год</t>
  </si>
  <si>
    <t>Показатели прогноза доходов в 2021 году в соответсвии с законом о бюджете</t>
  </si>
  <si>
    <t>Оценка исполнения 2021 года</t>
  </si>
  <si>
    <t>4811201010010000120</t>
  </si>
  <si>
    <t>04811201030010000120</t>
  </si>
  <si>
    <t>04811201041010000120</t>
  </si>
  <si>
    <t>04811201042010000120</t>
  </si>
  <si>
    <t>09610807130010000110</t>
  </si>
  <si>
    <t>10611601121010000140</t>
  </si>
  <si>
    <t>18011601121010000140</t>
  </si>
  <si>
    <t>18210101012020000110</t>
  </si>
  <si>
    <t>18210101014020000110</t>
  </si>
  <si>
    <t>18210102010010000110</t>
  </si>
  <si>
    <t>18210102020010000110</t>
  </si>
  <si>
    <t>2024 год</t>
  </si>
  <si>
    <t>18210102030010000110</t>
  </si>
  <si>
    <t>18210102040010000110</t>
  </si>
  <si>
    <t>18210302100010000110</t>
  </si>
  <si>
    <t>18210302120010000110</t>
  </si>
  <si>
    <t>18210501011010000110</t>
  </si>
  <si>
    <t>18210501021010000110</t>
  </si>
  <si>
    <t>18210506000010000110</t>
  </si>
  <si>
    <t>18210602010020000110</t>
  </si>
  <si>
    <t>18210602020020000110</t>
  </si>
  <si>
    <t>18210604011020000110</t>
  </si>
  <si>
    <t>18210604012020000110</t>
  </si>
  <si>
    <t>18210704010010000110</t>
  </si>
  <si>
    <t>18210807010010000110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</si>
  <si>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</si>
  <si>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18210906010020000110</t>
  </si>
  <si>
    <t>18211610122010000140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</si>
  <si>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t>
  </si>
  <si>
    <t>18711601121010000140</t>
  </si>
  <si>
    <t>18810807100010000110</t>
  </si>
  <si>
    <t>Государственная пошлина за выдачу и обмен паспорта гражданина Российской Федерации</t>
  </si>
  <si>
    <t xml:space="preserve">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t>
  </si>
  <si>
    <t>18810806000010000110</t>
  </si>
  <si>
    <t>18810807141010000110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</si>
  <si>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</si>
  <si>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18811601121010000140</t>
  </si>
  <si>
    <t>18811601123010000140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</si>
  <si>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</si>
  <si>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</si>
  <si>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18811610122010000140</t>
  </si>
  <si>
    <t>31810807110010000110</t>
  </si>
  <si>
    <t>31810807120010000110</t>
  </si>
  <si>
    <t>32111301031010000130</t>
  </si>
  <si>
    <t>80211602010020000140</t>
  </si>
  <si>
    <t>80211610022020000140</t>
  </si>
  <si>
    <t>80211610122010000140</t>
  </si>
  <si>
    <t>Проценты, полученные от предоставления бюджетных кредитоввнутри страны за счет средств бюджетов субъектов Российской Федерации</t>
  </si>
  <si>
    <t>80311103020020000120</t>
  </si>
  <si>
    <t>80511302992020000130</t>
  </si>
  <si>
    <t>80511607090020000140</t>
  </si>
  <si>
    <t>80611301992020000130</t>
  </si>
  <si>
    <t>80611302992020000130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</si>
  <si>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</si>
  <si>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t>
  </si>
  <si>
    <t>80611601193010000140</t>
  </si>
  <si>
    <t>80710807082010000110</t>
  </si>
  <si>
    <t>80711202012010000120</t>
  </si>
  <si>
    <t>80711202052010000120</t>
  </si>
  <si>
    <t>80711202102020000120</t>
  </si>
  <si>
    <t>80711507020010000140</t>
  </si>
  <si>
    <t>80711601082010000140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</si>
  <si>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</si>
  <si>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80711607040020000140</t>
  </si>
  <si>
    <t>80810807172010000110</t>
  </si>
  <si>
    <t>80811502020020000140</t>
  </si>
  <si>
    <t>80811611063010000140</t>
  </si>
  <si>
    <t>80911302992020000130</t>
  </si>
  <si>
    <t>80911607010020000140</t>
  </si>
  <si>
    <t>81010807300010000110</t>
  </si>
  <si>
    <t>81011301992020000130</t>
  </si>
  <si>
    <t>81011302992020000130</t>
  </si>
  <si>
    <t>81110807380010000110</t>
  </si>
  <si>
    <t>81110807390010000110</t>
  </si>
  <si>
    <t>81111601053010000140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</si>
  <si>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</si>
  <si>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81111601063010000140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</si>
  <si>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</si>
  <si>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</si>
  <si>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81111601073010000140</t>
  </si>
  <si>
    <t>81111601113010000140</t>
  </si>
  <si>
    <t>81111601123010000140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</si>
  <si>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</si>
  <si>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</si>
  <si>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81111601203010000140</t>
  </si>
  <si>
    <t>81311607090020000140</t>
  </si>
  <si>
    <t>81611101020020000120</t>
  </si>
  <si>
    <t>81611105022020000120</t>
  </si>
  <si>
    <t>81611105032020000120</t>
  </si>
  <si>
    <t>81611105072020000120</t>
  </si>
  <si>
    <t>81611105322020000120</t>
  </si>
  <si>
    <t>81611107012020000120</t>
  </si>
  <si>
    <t>81611413020020000410</t>
  </si>
  <si>
    <t>81810807082010000110</t>
  </si>
  <si>
    <t>81811607090020000140</t>
  </si>
  <si>
    <t>81911105322020000120</t>
  </si>
  <si>
    <t>82011601082010000140</t>
  </si>
  <si>
    <t>82011301410010000130</t>
  </si>
  <si>
    <t>82111601053010000140</t>
  </si>
  <si>
    <t>82111302992020000130</t>
  </si>
  <si>
    <t>82011607030020000140</t>
  </si>
  <si>
    <t>82111601063010000140</t>
  </si>
  <si>
    <t>82111601073010000140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</si>
  <si>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</si>
  <si>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82111601083010000140</t>
  </si>
  <si>
    <t>82111601123010000140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</si>
  <si>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</si>
  <si>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8211160113301000140</t>
  </si>
  <si>
    <t>82111601143010000140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</si>
  <si>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</si>
  <si>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82111601153010000140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</si>
  <si>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</si>
  <si>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82111601113010000140</t>
  </si>
  <si>
    <t>82111601103010000140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</si>
  <si>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</si>
  <si>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82111601163010000140</t>
  </si>
  <si>
    <t>82111601173010000140</t>
  </si>
  <si>
    <t>82111601183010000140</t>
  </si>
  <si>
    <t>82111601193010000140</t>
  </si>
  <si>
    <t>82111601203010000140</t>
  </si>
  <si>
    <t>82111601333010000140</t>
  </si>
  <si>
    <t>82111601213010000140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</si>
  <si>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</si>
  <si>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</si>
  <si>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82211601192010000140</t>
  </si>
  <si>
    <t>82211601142010000140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</si>
  <si>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</si>
  <si>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83110807142010000110</t>
  </si>
  <si>
    <t>83111601132010000140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</si>
  <si>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</si>
  <si>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</si>
  <si>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83111601092010000140</t>
  </si>
  <si>
    <t>83011402022020000440</t>
  </si>
  <si>
    <t>83011302992020000130</t>
  </si>
  <si>
    <t>83211601092010000140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</si>
  <si>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</si>
  <si>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83211601142010000140</t>
  </si>
  <si>
    <t>83211601132010000140</t>
  </si>
  <si>
    <t>84511601152010000140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</si>
  <si>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</si>
  <si>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84511601156010000140</t>
  </si>
  <si>
    <t>84511610100020000140</t>
  </si>
  <si>
    <t>84910807340010000110</t>
  </si>
  <si>
    <t>84911302992020000130</t>
  </si>
  <si>
    <t>83211601072010000140</t>
  </si>
  <si>
    <t>81111601193010000140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</si>
  <si>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</si>
  <si>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32110807020010000110</t>
  </si>
  <si>
    <t>Государственная пошлина за государственную регистрацию прав, ограничений (обременений) прав на недвижимое имущество и сделок с ним</t>
  </si>
  <si>
    <t>80611601093010000140</t>
  </si>
  <si>
    <t>81110807082010000110</t>
  </si>
  <si>
    <t>82111601093010000140</t>
  </si>
  <si>
    <t>82211610122010000140</t>
  </si>
  <si>
    <t>83111601193010000140</t>
  </si>
  <si>
    <t>83210807400010000110</t>
  </si>
  <si>
    <t>84511601072010000140</t>
  </si>
  <si>
    <t>Межрегиональное управление Росприроднадзора по Московской и Смоленской областям</t>
  </si>
  <si>
    <t>Управление Роскомнадзора по Смоленской области</t>
  </si>
  <si>
    <t>Управление Федерального казначейства по Смоленской области</t>
  </si>
  <si>
    <t>Управление Федеральной налоговой службы по Смоленской области</t>
  </si>
  <si>
    <t>ФКУ «УФО Минобороны России по Смоленской, Брянской и Орловской областям»</t>
  </si>
  <si>
    <t>Управление Министерства внутренних дел Российской Федерации по Смоленской области</t>
  </si>
  <si>
    <t xml:space="preserve">Управление Министерства юстиции Российской Федерации по Смоленской области </t>
  </si>
  <si>
    <t>Управление Федеральной службы государственной регистрации, кадастра и картографии по Смоленской области</t>
  </si>
  <si>
    <t>Западное Межрегиональное Управление государственного автодорожного надзора Центрального Федерального округа Федеральной службы по надзору в сфере транспорта</t>
  </si>
  <si>
    <t>Управление Федеральной службы войск национальной гвардии Российской Федерации по Смоленской области</t>
  </si>
  <si>
    <t>ИТОГО налоговым и неналоговым доходам:</t>
  </si>
  <si>
    <t>202020851001660000000210001</t>
  </si>
  <si>
    <t>85100166000000</t>
  </si>
  <si>
    <t>80220225066020000150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</si>
  <si>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</si>
  <si>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202020893002660000000210001</t>
  </si>
  <si>
    <t>89300266000000</t>
  </si>
  <si>
    <t>80220245141020000150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</si>
  <si>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</si>
  <si>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202020893001660000000210001</t>
  </si>
  <si>
    <t>89300166000000</t>
  </si>
  <si>
    <t>80220245142020000150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</si>
  <si>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</si>
  <si>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202020850002660000000210001</t>
  </si>
  <si>
    <t>85000266000000</t>
  </si>
  <si>
    <t>80320215001020000150</t>
  </si>
  <si>
    <t>Дотации бюджетам субъектов Российской Федерации на выравнивание бюджетной обеспеченности</t>
  </si>
  <si>
    <t>202020816005660000000210001</t>
  </si>
  <si>
    <t>81600566000000</t>
  </si>
  <si>
    <t>80320215002020000150</t>
  </si>
  <si>
    <t>Дотации бюджетам субъектов Российской Федерации на поддержку мер по обеспечению сбалансированности бюджетов</t>
  </si>
  <si>
    <t>202020850001660000000210001</t>
  </si>
  <si>
    <t>85000166000000</t>
  </si>
  <si>
    <t>80320215009020000150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</si>
  <si>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</si>
  <si>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202020869001660000000210001</t>
  </si>
  <si>
    <t>86900166000000</t>
  </si>
  <si>
    <t>80320235900020000150</t>
  </si>
  <si>
    <t>Единая субвенция бюджетам субъектов Российской Федерации и бюджету г. Байконура</t>
  </si>
  <si>
    <t>219020696004660000000210001</t>
  </si>
  <si>
    <t>69600466000000</t>
  </si>
  <si>
    <t>80321990000020000150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</si>
  <si>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</si>
  <si>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202020889013660000000210001</t>
  </si>
  <si>
    <t>88901366000000</t>
  </si>
  <si>
    <t>80520225259020000150</t>
  </si>
  <si>
    <t>Субсидии бюджетам субъектов Российской Федерации на государственную поддержку производства масличных культур</t>
  </si>
  <si>
    <t>202020862006660000000210001</t>
  </si>
  <si>
    <t>86200666000000</t>
  </si>
  <si>
    <t>80520225480020000150</t>
  </si>
  <si>
    <t>Субсидии бюджетам субъектов Российской Федерации на создание системы поддержки фермеров и развитие сельской кооперации</t>
  </si>
  <si>
    <t>202020862005660000000210001</t>
  </si>
  <si>
    <t>86200566000000</t>
  </si>
  <si>
    <t>80520225502020000150</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</si>
  <si>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</si>
  <si>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202020862004660000000210001</t>
  </si>
  <si>
    <t>86200466000000</t>
  </si>
  <si>
    <t>80520225508020000150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</si>
  <si>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</si>
  <si>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202020862003660000000210001</t>
  </si>
  <si>
    <t>86200366000000</t>
  </si>
  <si>
    <t>80520225568020000150</t>
  </si>
  <si>
    <t>Субсидии бюджетам субъектов Российской Федерации на реализацию мероприятий в области мелиорации земель сельскохозяйственного назначения</t>
  </si>
  <si>
    <t>202020862002660000000210001</t>
  </si>
  <si>
    <t>86200266000000</t>
  </si>
  <si>
    <t>80520225576020000150</t>
  </si>
  <si>
    <t>Субсидии бюджетам субъектов Российской Федерации на обеспечение комплексного развития сельских территорий</t>
  </si>
  <si>
    <t>202020818003660000000210001</t>
  </si>
  <si>
    <t>81800366000000</t>
  </si>
  <si>
    <t>80520227576020000150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</si>
  <si>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</si>
  <si>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202020906001660000000210001</t>
  </si>
  <si>
    <t>90600166000000</t>
  </si>
  <si>
    <t>80520229001020000150</t>
  </si>
  <si>
    <t>Субсидии бюджетам субъектов Российской Федерации за счет средств резервного фонда Правительства Российской Федерации</t>
  </si>
  <si>
    <t>202020907001660000000210001</t>
  </si>
  <si>
    <t>90700166000000</t>
  </si>
  <si>
    <t>80520245368020000150</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</si>
  <si>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по возмещению производителям зерновых культур части затрат на производство и реализацию зерновых культур</t>
  </si>
  <si>
    <t>202020882001660000000210001</t>
  </si>
  <si>
    <t>88200166000000</t>
  </si>
  <si>
    <t>80520245433020000150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</si>
  <si>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</si>
  <si>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202020885004660000000210001</t>
  </si>
  <si>
    <t>88500466000000</t>
  </si>
  <si>
    <t>80620225084020000150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</si>
  <si>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</si>
  <si>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202020885002660000000210001</t>
  </si>
  <si>
    <t>88500266000000</t>
  </si>
  <si>
    <t>80620225302020000150</t>
  </si>
  <si>
    <t>Субсидии бюджетам субъектов Российской Федерации на осуществление ежемесячных выплат на детей в возрасте от трех до семи лет включительно</t>
  </si>
  <si>
    <t>202020885003660000000210001</t>
  </si>
  <si>
    <t>88500366000000</t>
  </si>
  <si>
    <t>80620225404020000150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</si>
  <si>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</si>
  <si>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202020855008660000000210001</t>
  </si>
  <si>
    <t>85500866000000</t>
  </si>
  <si>
    <t>80620225462020000150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</si>
  <si>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</si>
  <si>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202020855007660000000210001</t>
  </si>
  <si>
    <t>85500766000000</t>
  </si>
  <si>
    <t>80620225497020000150</t>
  </si>
  <si>
    <t>Субсидии бюджетам субъектов Российской Федерации на реализацию мероприятий по обеспечению жильем молодых семей</t>
  </si>
  <si>
    <t>202020890001660000000210001</t>
  </si>
  <si>
    <t>89000166000000</t>
  </si>
  <si>
    <t>80620235134020000150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</si>
  <si>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</si>
  <si>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202020872011660000000210001</t>
  </si>
  <si>
    <t>87201166000000</t>
  </si>
  <si>
    <t>80620235135020000150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</si>
  <si>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</si>
  <si>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202020872010660000000210001</t>
  </si>
  <si>
    <t>87201066000000</t>
  </si>
  <si>
    <t>80620235137020000150</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</si>
  <si>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</si>
  <si>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202020872009660000000210001</t>
  </si>
  <si>
    <t>87200966000000</t>
  </si>
  <si>
    <t>80620235176020000150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</si>
  <si>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</si>
  <si>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202020872008660000000210001</t>
  </si>
  <si>
    <t>87200866000000</t>
  </si>
  <si>
    <t>80620235220020000150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</si>
  <si>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</si>
  <si>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202020872007660000000210001</t>
  </si>
  <si>
    <t>87200766000000</t>
  </si>
  <si>
    <t>80620235240020000150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</si>
  <si>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</si>
  <si>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202020872006660000000210001</t>
  </si>
  <si>
    <t>87200666000000</t>
  </si>
  <si>
    <t>80620235250020000150</t>
  </si>
  <si>
    <t>Субвенции бюджетам субъектов Российской Федерации на оплату жилищно-коммунальных услуг отдельным категориям граждан</t>
  </si>
  <si>
    <t>202020872005660000000210001</t>
  </si>
  <si>
    <t>87200566000000</t>
  </si>
  <si>
    <t>80620235270020000150</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</si>
  <si>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</si>
  <si>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202020872004660000000210001</t>
  </si>
  <si>
    <t>87200466000000</t>
  </si>
  <si>
    <t>80620235280020000150</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</si>
  <si>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</si>
  <si>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202020872003660000000210001</t>
  </si>
  <si>
    <t>87200366000000</t>
  </si>
  <si>
    <t>80620235380020000150</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</si>
  <si>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</si>
  <si>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202020872002660000000210001</t>
  </si>
  <si>
    <t>87200266000000</t>
  </si>
  <si>
    <t>80620235573020000150</t>
  </si>
  <si>
    <t>Субвенции бюджетам субъектов Российской Федерации на осуществление ежемесячной выплаты в связи с рождением (усыновлением) первого ребенка</t>
  </si>
  <si>
    <t>202020839002660000000210001</t>
  </si>
  <si>
    <t>83900266000000</t>
  </si>
  <si>
    <t>80620249001020000150</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</si>
  <si>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</si>
  <si>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202020853009660000000210001</t>
  </si>
  <si>
    <t>85300966000000</t>
  </si>
  <si>
    <t>80720225065020000150</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</si>
  <si>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</si>
  <si>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202020904001660000000210001</t>
  </si>
  <si>
    <t>90400166000000</t>
  </si>
  <si>
    <t>80720225269020000150</t>
  </si>
  <si>
    <t>Субсидии бюджетам субъектов Российской Федерации на государственную поддержку закупки контейнеров для раздельного накопления твердых коммунальных отходов</t>
  </si>
  <si>
    <t>202020871012660000000210001</t>
  </si>
  <si>
    <t>87101266000000</t>
  </si>
  <si>
    <t>80720235128020000150</t>
  </si>
  <si>
    <t>Субвенции бюджетам субъектов Российской Федерации на осуществление отдельных полномочий в области водных отношений</t>
  </si>
  <si>
    <t>202020846003660000000210001</t>
  </si>
  <si>
    <t>84600366000000</t>
  </si>
  <si>
    <t>80820227372020000150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</si>
  <si>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</si>
  <si>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202020902001660000000210001</t>
  </si>
  <si>
    <t>90200166000000</t>
  </si>
  <si>
    <t>80820245390020000150</t>
  </si>
  <si>
    <t>Межбюджетные трансферты, передаваемые бюджетам субъектов Российской Федерации на финансовое обеспечение дорожной деятельности.</t>
  </si>
  <si>
    <t>202020880002660000000210001</t>
  </si>
  <si>
    <t>88000266000000</t>
  </si>
  <si>
    <t>80820245393020000150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</si>
  <si>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</si>
  <si>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202020899001660000000210001</t>
  </si>
  <si>
    <t>89900166000000</t>
  </si>
  <si>
    <t>80820245418020000150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</si>
  <si>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</si>
  <si>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202020901001660000000210001</t>
  </si>
  <si>
    <t>90100166000000</t>
  </si>
  <si>
    <t>80820249999020000150</t>
  </si>
  <si>
    <t>Прочие межбюджетные трансферты, передаваемые бюджетам субъектов Российской Федерации</t>
  </si>
  <si>
    <t>202020852013660000000210001</t>
  </si>
  <si>
    <t>85201366000000</t>
  </si>
  <si>
    <t>80920225114020000150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</si>
  <si>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</si>
  <si>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202020852018660000000210001</t>
  </si>
  <si>
    <t>85201866000000</t>
  </si>
  <si>
    <t>80920225138020000150</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</si>
  <si>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</si>
  <si>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202020852017660000000210001</t>
  </si>
  <si>
    <t>85201766000000</t>
  </si>
  <si>
    <t>80920225201020000150</t>
  </si>
  <si>
    <t>Субсидии бюджетам субъектов Российской Федерации на развитие паллиативной медицинской помощи</t>
  </si>
  <si>
    <t>202020852016660000000210001</t>
  </si>
  <si>
    <t>85201666000000</t>
  </si>
  <si>
    <t>80920225202020000150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</si>
  <si>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</si>
  <si>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202020884001660000000210001</t>
  </si>
  <si>
    <t>88400166000000</t>
  </si>
  <si>
    <t>80920225365020000150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</si>
  <si>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</si>
  <si>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202020905001660000000210001</t>
  </si>
  <si>
    <t>90500166000000</t>
  </si>
  <si>
    <t>80920225423020000150</t>
  </si>
  <si>
    <t>Субсидии бюджетам субъектов Российской Федерации на софинансирование расходных обязательств, возникающих при модернизации лабораторий медицинских организаций субъектов Российской Федерации, осуществляющих диагностику инфекционных болезней</t>
  </si>
  <si>
    <t>202020852015660000000210001</t>
  </si>
  <si>
    <t>85201566000000</t>
  </si>
  <si>
    <t>80920225554020000150</t>
  </si>
  <si>
    <t>Субсидии бюджетам субъектов Российской Федерации на обеспечение закупки авиационных работ в целях оказания медицинской помощи</t>
  </si>
  <si>
    <t>202020852014660000000210001</t>
  </si>
  <si>
    <t>85201466000000</t>
  </si>
  <si>
    <t>80920225586020000150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</si>
  <si>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</si>
  <si>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202020892001660000000210001</t>
  </si>
  <si>
    <t>89200166000000</t>
  </si>
  <si>
    <t>80920227227020000150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</si>
  <si>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 реконструкции</t>
  </si>
  <si>
    <t>202020870013660000000210001</t>
  </si>
  <si>
    <t>87001366000000</t>
  </si>
  <si>
    <t>80920235460020000150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</si>
  <si>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</si>
  <si>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202020878009660000000210001</t>
  </si>
  <si>
    <t>87800966000000</t>
  </si>
  <si>
    <t>80920245161020000150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</si>
  <si>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</si>
  <si>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202020878008660000000210001</t>
  </si>
  <si>
    <t>87800866000000</t>
  </si>
  <si>
    <t>80920245190020000150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</si>
  <si>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</si>
  <si>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202020878007660000000210001</t>
  </si>
  <si>
    <t>87800766000000</t>
  </si>
  <si>
    <t>80920245192020000150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</si>
  <si>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</si>
  <si>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202020895001660000000210001</t>
  </si>
  <si>
    <t>89500166000000</t>
  </si>
  <si>
    <t>80920245196020000150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</si>
  <si>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</si>
  <si>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202020878006660000000210001</t>
  </si>
  <si>
    <t>87800666000000</t>
  </si>
  <si>
    <t>80920245216020000150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</si>
  <si>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</si>
  <si>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202020878005660000000210001</t>
  </si>
  <si>
    <t>87800566000000</t>
  </si>
  <si>
    <t>80920245468020000150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</si>
  <si>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</si>
  <si>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202020896001660000000210001</t>
  </si>
  <si>
    <t>89600166000000</t>
  </si>
  <si>
    <t>80920249001020000150</t>
  </si>
  <si>
    <t>218020677013660000000210001</t>
  </si>
  <si>
    <t>67701366000000</t>
  </si>
  <si>
    <t>80921802010020000150</t>
  </si>
  <si>
    <t xml:space="preserve">Доходы бюджетов субъектов Российской Федерации от возврата бюджетными учреждениями остатков субсидий прошлых лет </t>
  </si>
  <si>
    <t>202020854012660000000210001</t>
  </si>
  <si>
    <t>85401266000000</t>
  </si>
  <si>
    <t>81020225467020000150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</si>
  <si>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</si>
  <si>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202020854011660000000210001</t>
  </si>
  <si>
    <t>85401166000000</t>
  </si>
  <si>
    <t>81020225517020000150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</si>
  <si>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</si>
  <si>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202020854010660000000210001</t>
  </si>
  <si>
    <t>85401066000000</t>
  </si>
  <si>
    <t>81020225519020000150</t>
  </si>
  <si>
    <t>Субсидия бюджетам субъектов Российской Федерации на поддержку отрасли культуры</t>
  </si>
  <si>
    <t>202020879004660000000210001</t>
  </si>
  <si>
    <t>87900466000000</t>
  </si>
  <si>
    <t>81020245453020000150</t>
  </si>
  <si>
    <t>Межбюджетные трансферты, передаваемые бюджетам субъектов Российской Федерации на создание виртуальных концертных залов</t>
  </si>
  <si>
    <t>202020879003660000000210001</t>
  </si>
  <si>
    <t>87900366000000</t>
  </si>
  <si>
    <t>81020245454020000150</t>
  </si>
  <si>
    <t>Межбюджетные трансферты, передаваемые бюджетам субъектов Российской Федерации на создание модельных муниципальных библиотек</t>
  </si>
  <si>
    <t>202020908001660000000210001</t>
  </si>
  <si>
    <t>90800166000000</t>
  </si>
  <si>
    <t>81020249999020000150</t>
  </si>
  <si>
    <t>202020860032660000000210001</t>
  </si>
  <si>
    <t>86003266000000</t>
  </si>
  <si>
    <t>81120225027020000150</t>
  </si>
  <si>
    <t>Субсидии бюджетам субъектов Российской Федерации на реализацию мероприятий государственной программы Российской Федерации "Доступная среда"</t>
  </si>
  <si>
    <t>202020860031660000000210001</t>
  </si>
  <si>
    <t>86003166000000</t>
  </si>
  <si>
    <t>81120225082020000150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</si>
  <si>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</si>
  <si>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202020860030660000000210001</t>
  </si>
  <si>
    <t>86003066000000</t>
  </si>
  <si>
    <t>81120225097020000150</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</si>
  <si>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</si>
  <si>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202020887008660000000210001</t>
  </si>
  <si>
    <t>88700866000000</t>
  </si>
  <si>
    <t>81120225117020000150</t>
  </si>
  <si>
    <t>Субсидии бюджетам субъектов Российской Федерации на формирование ИТ-инфраструктуры в государственных (муниципальных) образовательных организациях, реализующих программы общего образования, в соответствии с утвержденным стандартом для обеспечения в помещениях безопасного доступа к государственным, муниципальным и иным информационным системам, а также к сети "Интернет"</t>
  </si>
  <si>
    <t>202020860028660000000210001</t>
  </si>
  <si>
    <t>86002866000000</t>
  </si>
  <si>
    <t>81120225169020000150</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</si>
  <si>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</si>
  <si>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202020860027660000000210001</t>
  </si>
  <si>
    <t>86002766000000</t>
  </si>
  <si>
    <t>81120225173020000150</t>
  </si>
  <si>
    <t>Субсидии бюджетам субъектов Российской Федерации на создание детских технопарков "Кванториум"</t>
  </si>
  <si>
    <t>202020860026660000000210001</t>
  </si>
  <si>
    <t>86002666000000</t>
  </si>
  <si>
    <t>81120225177020000150</t>
  </si>
  <si>
    <t>Субсидии бюджетам субъектов Российской Федерации на разработку и распространение в системе среднего профессионального образования новых образовательных технологий и формы опережающей профессиональной подготовки</t>
  </si>
  <si>
    <t>202020860025660000000210001</t>
  </si>
  <si>
    <t>86002566000000</t>
  </si>
  <si>
    <t>81120225187020000150</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</si>
  <si>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</si>
  <si>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202020860024660000000210001</t>
  </si>
  <si>
    <t>86002466000000</t>
  </si>
  <si>
    <t>81120225189020000150</t>
  </si>
  <si>
    <t>Субсидии бюджетам субъектов Российской Федерации на создание центров выявления и поддержки одаренных детей</t>
  </si>
  <si>
    <t>202020860023660000000210001</t>
  </si>
  <si>
    <t>86002366000000</t>
  </si>
  <si>
    <t>81120225210020000150</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</si>
  <si>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</si>
  <si>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202020860022660000000210001</t>
  </si>
  <si>
    <t>86002266000000</t>
  </si>
  <si>
    <t>81120225232020000150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</si>
  <si>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</si>
  <si>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202020887010660000000210001</t>
  </si>
  <si>
    <t>88701066000000</t>
  </si>
  <si>
    <t>81120225253020000150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</si>
  <si>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</si>
  <si>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202020860020660000000210001</t>
  </si>
  <si>
    <t>86002066000000</t>
  </si>
  <si>
    <t>81120225255020000150</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</si>
  <si>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</si>
  <si>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202020887009660000000210001</t>
  </si>
  <si>
    <t>88700966000000</t>
  </si>
  <si>
    <t>81120225256020000150</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</si>
  <si>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</si>
  <si>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202020887011660000000210001</t>
  </si>
  <si>
    <t>88701166000000</t>
  </si>
  <si>
    <t>81120225304020000150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</si>
  <si>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</si>
  <si>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202020887007660000000210001</t>
  </si>
  <si>
    <t>88700766000000</t>
  </si>
  <si>
    <t>81120225481020000150</t>
  </si>
  <si>
    <t>Субсидии бюджетам субъектов Российской Федерации на реализацию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</si>
  <si>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202020887006660000000210001</t>
  </si>
  <si>
    <t>88700666000000</t>
  </si>
  <si>
    <t>81120225491020000150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</si>
  <si>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</si>
  <si>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202020860019660000000210001</t>
  </si>
  <si>
    <t>86001966000000</t>
  </si>
  <si>
    <t>81120225520020000150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</si>
  <si>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</si>
  <si>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202020875014660000000210001</t>
  </si>
  <si>
    <t>87501466000000</t>
  </si>
  <si>
    <t>81120235260020000150</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</si>
  <si>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</si>
  <si>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202020891001660000000210001</t>
  </si>
  <si>
    <t>89100166000000</t>
  </si>
  <si>
    <t>81120245303020000150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</si>
  <si>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</si>
  <si>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202020903001660000000210001</t>
  </si>
  <si>
    <t>90300166000000</t>
  </si>
  <si>
    <t>81120249001020000150</t>
  </si>
  <si>
    <t>Межбюджетные трансферты, передаваемые бюджетным субъектам Российской Федерации, за счет средств резервного фонда Правительства Российской Федерации</t>
  </si>
  <si>
    <t>202020894001660000000210001</t>
  </si>
  <si>
    <t>89400166000000</t>
  </si>
  <si>
    <t>81220225021020000150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</si>
  <si>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</si>
  <si>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Департамент Смоленской области по строительству и жилищно-коммунальному хозяйству</t>
  </si>
  <si>
    <t>202020861034660000000210001</t>
  </si>
  <si>
    <t>86103466000000</t>
  </si>
  <si>
    <t>81220225243020000150</t>
  </si>
  <si>
    <t>Субсидии бюджетам субъектов Российской Федерации на строительство и реконструкцию (модернизацию) объектов питьевого водоснабжения</t>
  </si>
  <si>
    <t>202020861033660000000210001</t>
  </si>
  <si>
    <t>86103366000000</t>
  </si>
  <si>
    <t>81220225555020000150</t>
  </si>
  <si>
    <t>Субсидии бюджетам субъектов Российской Федерации на реализацию программ формирования современной городской среды</t>
  </si>
  <si>
    <t>202020881011660000000210001</t>
  </si>
  <si>
    <t>88101166000000</t>
  </si>
  <si>
    <t>81220245424020000150</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</si>
  <si>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</si>
  <si>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203020289001660000000210001</t>
  </si>
  <si>
    <t>28900166000000</t>
  </si>
  <si>
    <t>81220302040020000150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</si>
  <si>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</si>
  <si>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202020868015660000000210001</t>
  </si>
  <si>
    <t>86801566000000</t>
  </si>
  <si>
    <t>81420235469020000150</t>
  </si>
  <si>
    <t>Субвенции бюджетам субъектов Российской Федерации на проведение Всероссийской переписи населения 2020 года</t>
  </si>
  <si>
    <t>Департамент экономического развития Смоленской области</t>
  </si>
  <si>
    <t>202020856036660000000210001</t>
  </si>
  <si>
    <t>85603666000000</t>
  </si>
  <si>
    <t>81720225516020000150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</si>
  <si>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</si>
  <si>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Департамент Смоленской области по внутренней политике</t>
  </si>
  <si>
    <t>202020873016660000000210001</t>
  </si>
  <si>
    <t>87301666000000</t>
  </si>
  <si>
    <t>81720235118020000150</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</si>
  <si>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</si>
  <si>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204020792001660000000210001</t>
  </si>
  <si>
    <t>79200166000000</t>
  </si>
  <si>
    <t>81720402010020000150</t>
  </si>
  <si>
    <t>202020883010660000000210001</t>
  </si>
  <si>
    <t>88301066000000</t>
  </si>
  <si>
    <t>81820245296020000150</t>
  </si>
  <si>
    <t>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 участников национального проекта "Производительность труда и поддержка занятости"</t>
  </si>
  <si>
    <t>202020900002660000000210001</t>
  </si>
  <si>
    <t>90000266000000</t>
  </si>
  <si>
    <t>81820245593020000150</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</si>
  <si>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</si>
  <si>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202020898003660000000210001</t>
  </si>
  <si>
    <t>89800366000000</t>
  </si>
  <si>
    <t>81820249001020000150</t>
  </si>
  <si>
    <t>202020876020660000000210001</t>
  </si>
  <si>
    <t>87602066000000</t>
  </si>
  <si>
    <t>82020235129020000150</t>
  </si>
  <si>
    <t>Субвенции бюджетам субъектов Российской Федерации на осуществление отдельных полномочий в области лесных отношений</t>
  </si>
  <si>
    <t>202020876019660000000210001</t>
  </si>
  <si>
    <t>87601966000000</t>
  </si>
  <si>
    <t>82020235429020000150</t>
  </si>
  <si>
    <t>Субвенции бюджетам субъектов Российской Федерации на увеличение площади лесовосстановления</t>
  </si>
  <si>
    <t>202020876018660000000210001</t>
  </si>
  <si>
    <t>87601866000000</t>
  </si>
  <si>
    <t>82020235430020000150</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</si>
  <si>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</si>
  <si>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202020876017660000000210001</t>
  </si>
  <si>
    <t>87601766000000</t>
  </si>
  <si>
    <t>82020235432020000150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</si>
  <si>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</si>
  <si>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202020865047660000000210001</t>
  </si>
  <si>
    <t>86504766000000</t>
  </si>
  <si>
    <t>82420225299020000150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</si>
  <si>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</si>
  <si>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Главное управление Смоленской области по делам молодежи и гражданско-патриотическому воспитанию</t>
  </si>
  <si>
    <t>202020858046660000000210001</t>
  </si>
  <si>
    <t>85804666000000</t>
  </si>
  <si>
    <t>83020225086020000150</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</si>
  <si>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</si>
  <si>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202020858045660000000210001</t>
  </si>
  <si>
    <t>85804566000000</t>
  </si>
  <si>
    <t>83020225291020000150</t>
  </si>
  <si>
    <t>Субсидии бюджетам субъектов Российской Федерации на повышение эффективности службы занятости</t>
  </si>
  <si>
    <t>202020874022660000000210001</t>
  </si>
  <si>
    <t>87402266000000</t>
  </si>
  <si>
    <t>83020235290020000150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</si>
  <si>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</si>
  <si>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202020859038660000000210001</t>
  </si>
  <si>
    <t>85903866000000</t>
  </si>
  <si>
    <t>83520225028020000150</t>
  </si>
  <si>
    <t>Субсидии бюджетам субъектов Российской Федерации на поддержку региональных проектов в сфере информационных технологий</t>
  </si>
  <si>
    <t>Департамент цифрового развития Смоленской области</t>
  </si>
  <si>
    <t>202020886005660000000210001</t>
  </si>
  <si>
    <t>88600566000000</t>
  </si>
  <si>
    <t>83520225589020000150</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</si>
  <si>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</si>
  <si>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202020864037660000000210001</t>
  </si>
  <si>
    <t>86403766000000</t>
  </si>
  <si>
    <t>83820225527020000150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</si>
  <si>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</si>
  <si>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Департамент инвестиционного развития Смоленской области</t>
  </si>
  <si>
    <t>202020877021660000000210001</t>
  </si>
  <si>
    <t>87702166000000</t>
  </si>
  <si>
    <t>84520235120020000150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</si>
  <si>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</si>
  <si>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202020863041660000000210001</t>
  </si>
  <si>
    <t>86304166000000</t>
  </si>
  <si>
    <t>84920225081020000150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</si>
  <si>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</si>
  <si>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202020863040660000000210001</t>
  </si>
  <si>
    <t>86304066000000</t>
  </si>
  <si>
    <t>84920225228020000150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</si>
  <si>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</si>
  <si>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202020863039660000000210001</t>
  </si>
  <si>
    <t>86303966000000</t>
  </si>
  <si>
    <t>84920225229020000150</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</si>
  <si>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</si>
  <si>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202020867002660000000210001</t>
  </si>
  <si>
    <t>86700266000000</t>
  </si>
  <si>
    <t>84920227139020000150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</si>
  <si>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</si>
  <si>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ИТОГО по безвозмездным поступлениям:</t>
  </si>
  <si>
    <t>ВСЕГО:</t>
  </si>
  <si>
    <t>Показатели кассовых поступлений в 2021 году (по состоянию на дату 17 декабря 2021 г.)</t>
  </si>
  <si>
    <t>Предоставление негосударственными организациями грантов для получателей средств бюджетов субъектов Российской Федерации</t>
  </si>
  <si>
    <t>Реестр источников доходов областного бюджета на 17.12.2021
 (в редакции областного закона от 17.12.2021 № 167-з "О внесении изменений в областной закон от 18.12.2020 года № 165-з 
"Об областном бюджете на 2021 год и на плановый период 2022 и 2023 годов")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</si>
</sst>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00"/>
  </numFmts>
  <fonts count="19" x14ac:knownFonts="1">
    <font>
      <sz val="11"/>
      <name val="Calibri"/>
      <family val="2"/>
      <scheme val="minor"/>
    </font>
    <font>
      <sz val="11"/>
      <color rgb="FF000000"/>
      <name val="Calibri"/>
      <scheme val="minor"/>
    </font>
    <font>
      <b/>
      <sz val="12"/>
      <color rgb="FF000000"/>
      <name val="Arial"/>
    </font>
    <font>
      <sz val="10"/>
      <color rgb="FF000000"/>
      <name val="Arial"/>
    </font>
    <font>
      <b/>
      <sz val="10"/>
      <color rgb="FF000000"/>
      <name val="Arial"/>
    </font>
    <font>
      <sz val="12"/>
      <color rgb="FF000000"/>
      <name val="Times New Roman"/>
    </font>
    <font>
      <sz val="11"/>
      <color rgb="FF000000"/>
      <name val="Calibri"/>
      <scheme val="minor"/>
    </font>
    <font>
      <sz val="10"/>
      <color rgb="FF000000"/>
      <name val="Arial"/>
    </font>
    <font>
      <sz val="11"/>
      <name val="Calibri"/>
      <family val="2"/>
      <scheme val="minor"/>
    </font>
    <font>
      <sz val="11"/>
      <color rgb="FF000000"/>
      <name val="Times New Roman"/>
      <family val="1"/>
      <charset val="204"/>
    </font>
    <font>
      <sz val="10"/>
      <color rgb="FF000000"/>
      <name val="Times New Roman"/>
      <family val="1"/>
      <charset val="204"/>
    </font>
    <font>
      <sz val="11"/>
      <name val="Times New Roman"/>
      <family val="1"/>
      <charset val="204"/>
    </font>
    <font>
      <b/>
      <sz val="10"/>
      <color rgb="FF000000"/>
      <name val="Times New Roman"/>
      <family val="1"/>
      <charset val="204"/>
    </font>
    <font>
      <sz val="12"/>
      <color rgb="FF000000"/>
      <name val="Times New Roman"/>
      <family val="1"/>
      <charset val="204"/>
    </font>
    <font>
      <sz val="10"/>
      <name val="Times New Roman"/>
      <family val="1"/>
      <charset val="204"/>
    </font>
    <font>
      <b/>
      <sz val="11"/>
      <color rgb="FF000000"/>
      <name val="Times New Roman"/>
      <family val="1"/>
      <charset val="204"/>
    </font>
    <font>
      <b/>
      <sz val="11"/>
      <name val="Times New Roman"/>
      <family val="1"/>
      <charset val="204"/>
    </font>
    <font>
      <b/>
      <sz val="12"/>
      <color rgb="FF000000"/>
      <name val="Times New Roman"/>
      <family val="1"/>
      <charset val="204"/>
    </font>
    <font>
      <b/>
      <sz val="16"/>
      <color rgb="FF000000"/>
      <name val="Times New Roman"/>
      <family val="1"/>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18">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style="thin">
        <color indexed="64"/>
      </right>
      <top style="thin">
        <color indexed="64"/>
      </top>
      <bottom style="thin">
        <color indexed="64"/>
      </bottom>
      <diagonal/>
    </border>
  </borders>
  <cellStyleXfs count="58">
    <xf numFmtId="0" fontId="0" fillId="0" borderId="0"/>
    <xf numFmtId="0" fontId="1" fillId="0" borderId="3"/>
    <xf numFmtId="0" fontId="2" fillId="0" borderId="3">
      <alignment horizontal="center" vertical="center" wrapText="1"/>
    </xf>
    <xf numFmtId="0" fontId="3" fillId="0" borderId="3">
      <alignment horizontal="center" wrapText="1"/>
    </xf>
    <xf numFmtId="0" fontId="3" fillId="0" borderId="3"/>
    <xf numFmtId="0" fontId="3" fillId="0" borderId="3">
      <alignment horizontal="center"/>
    </xf>
    <xf numFmtId="49" fontId="3" fillId="0" borderId="3"/>
    <xf numFmtId="0" fontId="3" fillId="0" borderId="3">
      <alignment horizontal="right" wrapText="1"/>
    </xf>
    <xf numFmtId="1" fontId="3" fillId="0" borderId="3">
      <alignment horizontal="center" shrinkToFit="1"/>
    </xf>
    <xf numFmtId="0" fontId="4" fillId="0" borderId="3">
      <alignment horizontal="center" vertical="center"/>
    </xf>
    <xf numFmtId="49" fontId="3" fillId="0" borderId="3">
      <alignment horizontal="center" shrinkToFit="1"/>
    </xf>
    <xf numFmtId="0" fontId="3" fillId="0" borderId="3">
      <alignment horizontal="center" vertical="center" wrapText="1"/>
    </xf>
    <xf numFmtId="49" fontId="3" fillId="0" borderId="3">
      <alignment horizontal="left" wrapText="1"/>
    </xf>
    <xf numFmtId="0" fontId="3" fillId="0" borderId="4">
      <alignment horizontal="left" vertical="center" wrapText="1"/>
    </xf>
    <xf numFmtId="0" fontId="3" fillId="0" borderId="5">
      <alignment horizontal="left" vertical="center" wrapText="1"/>
    </xf>
    <xf numFmtId="49" fontId="3" fillId="2" borderId="3">
      <alignment horizontal="left"/>
    </xf>
    <xf numFmtId="0" fontId="3" fillId="2" borderId="3">
      <alignment wrapText="1"/>
    </xf>
    <xf numFmtId="49" fontId="3" fillId="2" borderId="3">
      <alignment horizontal="left" wrapText="1"/>
    </xf>
    <xf numFmtId="0" fontId="3" fillId="2" borderId="6">
      <alignment horizontal="center"/>
    </xf>
    <xf numFmtId="0" fontId="3" fillId="0" borderId="6">
      <alignment vertical="center" wrapText="1"/>
    </xf>
    <xf numFmtId="49" fontId="3" fillId="0" borderId="6"/>
    <xf numFmtId="0" fontId="3" fillId="0" borderId="6">
      <alignment horizontal="right" wrapText="1"/>
    </xf>
    <xf numFmtId="49" fontId="3" fillId="0" borderId="3">
      <alignment horizontal="center"/>
    </xf>
    <xf numFmtId="49" fontId="3" fillId="0" borderId="3">
      <alignment horizontal="center" vertical="center" wrapText="1"/>
    </xf>
    <xf numFmtId="0" fontId="3" fillId="0" borderId="3">
      <alignment vertical="center"/>
    </xf>
    <xf numFmtId="49" fontId="4" fillId="0" borderId="3">
      <alignment vertical="center"/>
    </xf>
    <xf numFmtId="49" fontId="4" fillId="0" borderId="3">
      <alignment horizontal="center" vertical="center"/>
    </xf>
    <xf numFmtId="0" fontId="3" fillId="0" borderId="3">
      <alignment horizontal="right" vertical="center"/>
    </xf>
    <xf numFmtId="0" fontId="1" fillId="0" borderId="7">
      <alignment horizontal="center" vertical="center"/>
    </xf>
    <xf numFmtId="0" fontId="3" fillId="0" borderId="8">
      <alignment horizontal="center" vertical="center" wrapText="1"/>
    </xf>
    <xf numFmtId="0" fontId="3" fillId="0" borderId="7">
      <alignment horizontal="center" vertical="center" wrapText="1"/>
    </xf>
    <xf numFmtId="0" fontId="3" fillId="0" borderId="9">
      <alignment horizontal="center" vertical="center" wrapText="1"/>
    </xf>
    <xf numFmtId="0" fontId="1" fillId="0" borderId="7">
      <alignment horizontal="center"/>
    </xf>
    <xf numFmtId="1" fontId="5" fillId="0" borderId="7">
      <alignment horizontal="center" vertical="center" shrinkToFit="1"/>
    </xf>
    <xf numFmtId="1" fontId="3" fillId="0" borderId="8">
      <alignment horizontal="center" vertical="center" shrinkToFit="1"/>
    </xf>
    <xf numFmtId="1" fontId="3" fillId="0" borderId="7">
      <alignment horizontal="center" vertical="center" wrapText="1"/>
    </xf>
    <xf numFmtId="1" fontId="3" fillId="0" borderId="7">
      <alignment horizontal="center" vertical="center" shrinkToFit="1"/>
    </xf>
    <xf numFmtId="0" fontId="3" fillId="0" borderId="7">
      <alignment vertical="center" wrapText="1"/>
    </xf>
    <xf numFmtId="4" fontId="3" fillId="0" borderId="7">
      <alignment horizontal="right" vertical="center" shrinkToFit="1"/>
    </xf>
    <xf numFmtId="0" fontId="1" fillId="0" borderId="6"/>
    <xf numFmtId="0" fontId="3" fillId="0" borderId="6">
      <alignment horizontal="right"/>
    </xf>
    <xf numFmtId="49" fontId="3" fillId="0" borderId="7">
      <alignment horizontal="center"/>
    </xf>
    <xf numFmtId="0" fontId="3" fillId="0" borderId="3">
      <alignment horizontal="left"/>
    </xf>
    <xf numFmtId="49" fontId="3" fillId="0" borderId="4">
      <alignment horizontal="center" vertical="center" wrapText="1"/>
    </xf>
    <xf numFmtId="164" fontId="3" fillId="0" borderId="4">
      <alignment horizontal="center" vertical="center" wrapText="1"/>
    </xf>
    <xf numFmtId="0" fontId="3" fillId="0" borderId="3">
      <alignment horizontal="left" vertical="top"/>
    </xf>
    <xf numFmtId="49" fontId="3" fillId="0" borderId="3">
      <alignment horizontal="center" vertical="center"/>
    </xf>
    <xf numFmtId="0" fontId="3" fillId="0" borderId="6">
      <alignment horizontal="center" vertical="center" wrapText="1"/>
    </xf>
    <xf numFmtId="49" fontId="3" fillId="0" borderId="6">
      <alignment horizontal="center" vertical="center" wrapText="1"/>
    </xf>
    <xf numFmtId="164" fontId="3" fillId="0" borderId="3">
      <alignment horizontal="center" vertical="center" wrapText="1"/>
    </xf>
    <xf numFmtId="0" fontId="8" fillId="0" borderId="0"/>
    <xf numFmtId="0" fontId="8" fillId="0" borderId="0"/>
    <xf numFmtId="0" fontId="8" fillId="0" borderId="0"/>
    <xf numFmtId="0" fontId="6" fillId="0" borderId="3"/>
    <xf numFmtId="0" fontId="6" fillId="0" borderId="3"/>
    <xf numFmtId="0" fontId="7" fillId="3" borderId="3"/>
    <xf numFmtId="0" fontId="6" fillId="0" borderId="3"/>
    <xf numFmtId="49" fontId="3" fillId="0" borderId="4">
      <alignment horizontal="center" vertical="center"/>
    </xf>
  </cellStyleXfs>
  <cellXfs count="99">
    <xf numFmtId="0" fontId="0" fillId="0" borderId="0" xfId="0"/>
    <xf numFmtId="0" fontId="9" fillId="0" borderId="3" xfId="1" applyNumberFormat="1" applyFont="1" applyFill="1" applyProtection="1"/>
    <xf numFmtId="0" fontId="11" fillId="0" borderId="0" xfId="0" applyFont="1" applyFill="1" applyProtection="1">
      <protection locked="0"/>
    </xf>
    <xf numFmtId="0" fontId="10" fillId="0" borderId="3" xfId="7" applyNumberFormat="1" applyFont="1" applyFill="1" applyProtection="1">
      <alignment horizontal="right" wrapText="1"/>
    </xf>
    <xf numFmtId="1" fontId="10" fillId="0" borderId="3" xfId="8" applyNumberFormat="1" applyFont="1" applyFill="1" applyProtection="1">
      <alignment horizontal="center" shrinkToFit="1"/>
    </xf>
    <xf numFmtId="0" fontId="10" fillId="0" borderId="3" xfId="16" applyNumberFormat="1" applyFont="1" applyFill="1" applyProtection="1">
      <alignment wrapText="1"/>
    </xf>
    <xf numFmtId="49" fontId="10" fillId="0" borderId="3" xfId="17" applyNumberFormat="1" applyFont="1" applyFill="1" applyProtection="1">
      <alignment horizontal="left" wrapText="1"/>
    </xf>
    <xf numFmtId="0" fontId="10" fillId="0" borderId="6" xfId="19" applyNumberFormat="1" applyFont="1" applyFill="1" applyProtection="1">
      <alignment vertical="center" wrapText="1"/>
    </xf>
    <xf numFmtId="49" fontId="10" fillId="0" borderId="6" xfId="20" applyNumberFormat="1" applyFont="1" applyFill="1" applyProtection="1"/>
    <xf numFmtId="0" fontId="10" fillId="0" borderId="6" xfId="21" applyNumberFormat="1" applyFont="1" applyFill="1" applyProtection="1">
      <alignment horizontal="right" wrapText="1"/>
    </xf>
    <xf numFmtId="49" fontId="10" fillId="0" borderId="3" xfId="22" applyNumberFormat="1" applyFont="1" applyFill="1" applyProtection="1">
      <alignment horizontal="center"/>
    </xf>
    <xf numFmtId="0" fontId="10" fillId="0" borderId="3" xfId="4" applyNumberFormat="1" applyFont="1" applyFill="1" applyProtection="1"/>
    <xf numFmtId="0" fontId="10" fillId="0" borderId="3" xfId="24" applyNumberFormat="1" applyFont="1" applyFill="1" applyProtection="1">
      <alignment vertical="center"/>
    </xf>
    <xf numFmtId="49" fontId="12" fillId="0" borderId="3" xfId="25" applyNumberFormat="1" applyFont="1" applyFill="1" applyProtection="1">
      <alignment vertical="center"/>
    </xf>
    <xf numFmtId="49" fontId="12" fillId="0" borderId="3" xfId="26" applyNumberFormat="1" applyFont="1" applyFill="1" applyProtection="1">
      <alignment horizontal="center" vertical="center"/>
    </xf>
    <xf numFmtId="0" fontId="10" fillId="0" borderId="3" xfId="27" applyNumberFormat="1" applyFont="1" applyFill="1" applyProtection="1">
      <alignment horizontal="right" vertical="center"/>
    </xf>
    <xf numFmtId="0" fontId="10" fillId="0" borderId="7" xfId="30" applyNumberFormat="1" applyFont="1" applyFill="1" applyProtection="1">
      <alignment horizontal="center" vertical="center" wrapText="1"/>
    </xf>
    <xf numFmtId="0" fontId="10" fillId="0" borderId="7" xfId="30" applyNumberFormat="1" applyFont="1" applyFill="1" applyAlignment="1" applyProtection="1">
      <alignment horizontal="center" vertical="top" wrapText="1"/>
    </xf>
    <xf numFmtId="0" fontId="9" fillId="0" borderId="7" xfId="32" applyNumberFormat="1" applyFont="1" applyFill="1" applyProtection="1">
      <alignment horizontal="center"/>
    </xf>
    <xf numFmtId="1" fontId="13" fillId="0" borderId="7" xfId="33" applyNumberFormat="1" applyFont="1" applyFill="1" applyProtection="1">
      <alignment horizontal="center" vertical="center" shrinkToFit="1"/>
    </xf>
    <xf numFmtId="1" fontId="10" fillId="0" borderId="8" xfId="34" applyNumberFormat="1" applyFont="1" applyFill="1" applyProtection="1">
      <alignment horizontal="center" vertical="center" shrinkToFit="1"/>
    </xf>
    <xf numFmtId="0" fontId="10" fillId="0" borderId="7" xfId="37" applyNumberFormat="1" applyFont="1" applyFill="1" applyAlignment="1" applyProtection="1">
      <alignment horizontal="justify" vertical="top" wrapText="1"/>
    </xf>
    <xf numFmtId="165" fontId="10" fillId="0" borderId="7" xfId="36" applyNumberFormat="1" applyFont="1" applyFill="1" applyProtection="1">
      <alignment horizontal="center" vertical="center" shrinkToFit="1"/>
    </xf>
    <xf numFmtId="4" fontId="10" fillId="0" borderId="7" xfId="38" applyNumberFormat="1" applyFont="1" applyFill="1" applyProtection="1">
      <alignment horizontal="right" vertical="center" shrinkToFit="1"/>
    </xf>
    <xf numFmtId="0" fontId="14" fillId="0" borderId="7" xfId="37" applyNumberFormat="1" applyFont="1" applyFill="1" applyAlignment="1" applyProtection="1">
      <alignment horizontal="justify" vertical="top" wrapText="1"/>
    </xf>
    <xf numFmtId="1" fontId="14" fillId="0" borderId="8" xfId="34" applyNumberFormat="1" applyFont="1" applyFill="1" applyProtection="1">
      <alignment horizontal="center" vertical="center" shrinkToFit="1"/>
    </xf>
    <xf numFmtId="4" fontId="14" fillId="0" borderId="7" xfId="38" applyNumberFormat="1" applyFont="1" applyFill="1" applyProtection="1">
      <alignment horizontal="right" vertical="center" shrinkToFit="1"/>
    </xf>
    <xf numFmtId="1" fontId="10" fillId="0" borderId="10" xfId="34" applyNumberFormat="1" applyFont="1" applyFill="1" applyBorder="1" applyProtection="1">
      <alignment horizontal="center" vertical="center" shrinkToFit="1"/>
    </xf>
    <xf numFmtId="0" fontId="10" fillId="0" borderId="9" xfId="37" applyNumberFormat="1" applyFont="1" applyFill="1" applyBorder="1" applyAlignment="1" applyProtection="1">
      <alignment horizontal="justify" vertical="top" wrapText="1"/>
    </xf>
    <xf numFmtId="165" fontId="12" fillId="0" borderId="7" xfId="36" applyNumberFormat="1" applyFont="1" applyFill="1" applyProtection="1">
      <alignment horizontal="center" vertical="center" shrinkToFit="1"/>
    </xf>
    <xf numFmtId="0" fontId="16" fillId="0" borderId="0" xfId="0" applyFont="1" applyFill="1" applyProtection="1">
      <protection locked="0"/>
    </xf>
    <xf numFmtId="0" fontId="10" fillId="0" borderId="7" xfId="37" applyNumberFormat="1" applyFont="1" applyFill="1" applyAlignment="1" applyProtection="1">
      <alignment vertical="top" wrapText="1"/>
    </xf>
    <xf numFmtId="0" fontId="14" fillId="0" borderId="7" xfId="37" applyNumberFormat="1" applyFont="1" applyFill="1" applyAlignment="1" applyProtection="1">
      <alignment vertical="top" wrapText="1"/>
    </xf>
    <xf numFmtId="0" fontId="10" fillId="0" borderId="9" xfId="37" applyNumberFormat="1" applyFont="1" applyFill="1" applyBorder="1" applyAlignment="1" applyProtection="1">
      <alignment vertical="top" wrapText="1"/>
    </xf>
    <xf numFmtId="1" fontId="10" fillId="0" borderId="8" xfId="34" applyNumberFormat="1" applyFont="1" applyProtection="1">
      <alignment horizontal="center" vertical="center" shrinkToFit="1"/>
    </xf>
    <xf numFmtId="4" fontId="10" fillId="0" borderId="7" xfId="38" applyNumberFormat="1" applyFont="1" applyProtection="1">
      <alignment horizontal="right" vertical="center" shrinkToFit="1"/>
    </xf>
    <xf numFmtId="0" fontId="11" fillId="0" borderId="0" xfId="0" applyFont="1" applyProtection="1">
      <protection locked="0"/>
    </xf>
    <xf numFmtId="0" fontId="10" fillId="0" borderId="7" xfId="37" applyNumberFormat="1" applyFont="1" applyAlignment="1" applyProtection="1">
      <alignment vertical="top" wrapText="1"/>
    </xf>
    <xf numFmtId="0" fontId="10" fillId="0" borderId="7" xfId="37" applyNumberFormat="1" applyFont="1" applyAlignment="1" applyProtection="1">
      <alignment horizontal="justify" vertical="top" wrapText="1"/>
    </xf>
    <xf numFmtId="0" fontId="16" fillId="0" borderId="0" xfId="0" applyFont="1" applyProtection="1">
      <protection locked="0"/>
    </xf>
    <xf numFmtId="1" fontId="10" fillId="0" borderId="10" xfId="34" applyNumberFormat="1" applyFont="1" applyBorder="1" applyProtection="1">
      <alignment horizontal="center" vertical="center" shrinkToFit="1"/>
    </xf>
    <xf numFmtId="0" fontId="10" fillId="0" borderId="9" xfId="37" applyNumberFormat="1" applyFont="1" applyBorder="1" applyAlignment="1" applyProtection="1">
      <alignment horizontal="justify" vertical="top" wrapText="1"/>
    </xf>
    <xf numFmtId="0" fontId="10" fillId="0" borderId="9" xfId="37" applyNumberFormat="1" applyFont="1" applyBorder="1" applyAlignment="1" applyProtection="1">
      <alignment vertical="top" wrapText="1"/>
    </xf>
    <xf numFmtId="4" fontId="10" fillId="0" borderId="9" xfId="38" applyNumberFormat="1" applyFont="1" applyBorder="1" applyProtection="1">
      <alignment horizontal="right" vertical="center" shrinkToFit="1"/>
    </xf>
    <xf numFmtId="4" fontId="15" fillId="0" borderId="17" xfId="38" applyNumberFormat="1" applyFont="1" applyBorder="1" applyProtection="1">
      <alignment horizontal="right" vertical="center" shrinkToFit="1"/>
    </xf>
    <xf numFmtId="4" fontId="16" fillId="0" borderId="17" xfId="0" applyNumberFormat="1" applyFont="1" applyFill="1" applyBorder="1" applyProtection="1">
      <protection locked="0"/>
    </xf>
    <xf numFmtId="1" fontId="17" fillId="0" borderId="7" xfId="33" applyNumberFormat="1" applyFont="1" applyFill="1" applyProtection="1">
      <alignment horizontal="center" vertical="center" shrinkToFit="1"/>
    </xf>
    <xf numFmtId="4" fontId="12" fillId="0" borderId="7" xfId="38" applyNumberFormat="1" applyFont="1" applyFill="1" applyAlignment="1" applyProtection="1">
      <alignment vertical="center" shrinkToFit="1"/>
    </xf>
    <xf numFmtId="0" fontId="10" fillId="0" borderId="8" xfId="30" applyNumberFormat="1" applyFont="1" applyFill="1" applyBorder="1" applyProtection="1">
      <alignment horizontal="center" vertical="center" wrapText="1"/>
    </xf>
    <xf numFmtId="1" fontId="13" fillId="0" borderId="2" xfId="33" applyNumberFormat="1" applyFont="1" applyFill="1" applyBorder="1" applyProtection="1">
      <alignment horizontal="center" vertical="center" shrinkToFit="1"/>
    </xf>
    <xf numFmtId="0" fontId="10" fillId="0" borderId="17" xfId="29" applyNumberFormat="1" applyFont="1" applyFill="1" applyBorder="1" applyProtection="1">
      <alignment horizontal="center" vertical="center" wrapText="1"/>
    </xf>
    <xf numFmtId="0" fontId="18" fillId="0" borderId="3" xfId="2" applyNumberFormat="1" applyFont="1" applyFill="1" applyAlignment="1" applyProtection="1">
      <alignment horizontal="center" vertical="center" wrapText="1"/>
    </xf>
    <xf numFmtId="1" fontId="10" fillId="0" borderId="9" xfId="35" applyNumberFormat="1" applyFont="1" applyBorder="1" applyProtection="1">
      <alignment horizontal="center" vertical="center" wrapText="1"/>
    </xf>
    <xf numFmtId="1" fontId="10" fillId="0" borderId="9" xfId="35" applyFont="1" applyBorder="1">
      <alignment horizontal="center" vertical="center" wrapText="1"/>
    </xf>
    <xf numFmtId="1" fontId="10" fillId="0" borderId="9" xfId="36" applyNumberFormat="1" applyFont="1" applyBorder="1" applyProtection="1">
      <alignment horizontal="center" vertical="center" shrinkToFit="1"/>
    </xf>
    <xf numFmtId="1" fontId="10" fillId="0" borderId="9" xfId="36" applyFont="1" applyBorder="1">
      <alignment horizontal="center" vertical="center" shrinkToFit="1"/>
    </xf>
    <xf numFmtId="0" fontId="15" fillId="0" borderId="17" xfId="40" applyNumberFormat="1" applyFont="1" applyBorder="1" applyAlignment="1" applyProtection="1">
      <alignment horizontal="right"/>
    </xf>
    <xf numFmtId="0" fontId="16" fillId="0" borderId="11" xfId="0" applyFont="1" applyFill="1" applyBorder="1" applyAlignment="1" applyProtection="1">
      <alignment horizontal="right"/>
      <protection locked="0"/>
    </xf>
    <xf numFmtId="0" fontId="16" fillId="0" borderId="12" xfId="0" applyFont="1" applyFill="1" applyBorder="1" applyAlignment="1" applyProtection="1">
      <alignment horizontal="right"/>
      <protection locked="0"/>
    </xf>
    <xf numFmtId="0" fontId="16" fillId="0" borderId="13" xfId="0" applyFont="1" applyFill="1" applyBorder="1" applyAlignment="1" applyProtection="1">
      <alignment horizontal="right"/>
      <protection locked="0"/>
    </xf>
    <xf numFmtId="1" fontId="10" fillId="0" borderId="7" xfId="35" applyNumberFormat="1" applyFont="1" applyProtection="1">
      <alignment horizontal="center" vertical="center" wrapText="1"/>
    </xf>
    <xf numFmtId="1" fontId="10" fillId="0" borderId="7" xfId="35" applyFont="1">
      <alignment horizontal="center" vertical="center" wrapText="1"/>
    </xf>
    <xf numFmtId="1" fontId="10" fillId="0" borderId="7" xfId="36" applyNumberFormat="1" applyFont="1" applyProtection="1">
      <alignment horizontal="center" vertical="center" shrinkToFit="1"/>
    </xf>
    <xf numFmtId="1" fontId="10" fillId="0" borderId="7" xfId="36" applyFont="1">
      <alignment horizontal="center" vertical="center" shrinkToFit="1"/>
    </xf>
    <xf numFmtId="1" fontId="10" fillId="0" borderId="7" xfId="35" applyNumberFormat="1" applyFont="1" applyFill="1" applyProtection="1">
      <alignment horizontal="center" vertical="center" wrapText="1"/>
    </xf>
    <xf numFmtId="1" fontId="10" fillId="0" borderId="7" xfId="35" applyFont="1" applyFill="1">
      <alignment horizontal="center" vertical="center" wrapText="1"/>
    </xf>
    <xf numFmtId="0" fontId="10" fillId="0" borderId="4" xfId="13" applyNumberFormat="1" applyFont="1" applyFill="1" applyProtection="1">
      <alignment horizontal="left" vertical="center" wrapText="1"/>
    </xf>
    <xf numFmtId="0" fontId="10" fillId="0" borderId="4" xfId="13" applyFont="1" applyFill="1">
      <alignment horizontal="left" vertical="center" wrapText="1"/>
    </xf>
    <xf numFmtId="0" fontId="10" fillId="0" borderId="5" xfId="14" applyNumberFormat="1" applyFont="1" applyFill="1" applyProtection="1">
      <alignment horizontal="left" vertical="center" wrapText="1"/>
    </xf>
    <xf numFmtId="0" fontId="10" fillId="0" borderId="5" xfId="14" applyFont="1" applyFill="1">
      <alignment horizontal="left" vertical="center" wrapText="1"/>
    </xf>
    <xf numFmtId="0" fontId="10" fillId="0" borderId="6" xfId="18" applyNumberFormat="1" applyFont="1" applyFill="1" applyProtection="1">
      <alignment horizontal="center"/>
    </xf>
    <xf numFmtId="0" fontId="10" fillId="0" borderId="6" xfId="18" applyFont="1" applyFill="1">
      <alignment horizontal="center"/>
    </xf>
    <xf numFmtId="0" fontId="10" fillId="0" borderId="7" xfId="30" applyNumberFormat="1" applyFont="1" applyFill="1" applyProtection="1">
      <alignment horizontal="center" vertical="center" wrapText="1"/>
    </xf>
    <xf numFmtId="0" fontId="10" fillId="0" borderId="7" xfId="30" applyFont="1" applyFill="1">
      <alignment horizontal="center" vertical="center" wrapText="1"/>
    </xf>
    <xf numFmtId="0" fontId="10" fillId="0" borderId="9" xfId="30" applyNumberFormat="1" applyFont="1" applyFill="1" applyBorder="1" applyAlignment="1" applyProtection="1">
      <alignment horizontal="center" vertical="center" wrapText="1"/>
    </xf>
    <xf numFmtId="0" fontId="10" fillId="0" borderId="2" xfId="30" applyFont="1" applyFill="1" applyBorder="1" applyAlignment="1">
      <alignment horizontal="center" vertical="center" wrapText="1"/>
    </xf>
    <xf numFmtId="0" fontId="10" fillId="0" borderId="1" xfId="30" applyNumberFormat="1" applyFont="1" applyFill="1" applyBorder="1" applyProtection="1">
      <alignment horizontal="center" vertical="center" wrapText="1"/>
    </xf>
    <xf numFmtId="0" fontId="10" fillId="0" borderId="2" xfId="30" applyNumberFormat="1" applyFont="1" applyFill="1" applyBorder="1" applyProtection="1">
      <alignment horizontal="center" vertical="center" wrapText="1"/>
    </xf>
    <xf numFmtId="49" fontId="10" fillId="0" borderId="7" xfId="36" applyNumberFormat="1" applyFont="1" applyFill="1" applyProtection="1">
      <alignment horizontal="center" vertical="center" shrinkToFit="1"/>
    </xf>
    <xf numFmtId="49" fontId="10" fillId="0" borderId="7" xfId="36" applyNumberFormat="1" applyFont="1" applyFill="1">
      <alignment horizontal="center" vertical="center" shrinkToFit="1"/>
    </xf>
    <xf numFmtId="49" fontId="10" fillId="0" borderId="3" xfId="12" applyNumberFormat="1" applyFont="1" applyFill="1" applyProtection="1">
      <alignment horizontal="left" wrapText="1"/>
    </xf>
    <xf numFmtId="49" fontId="10" fillId="0" borderId="3" xfId="12" applyFont="1" applyFill="1">
      <alignment horizontal="left" wrapText="1"/>
    </xf>
    <xf numFmtId="0" fontId="9" fillId="0" borderId="7" xfId="28" applyNumberFormat="1" applyFont="1" applyFill="1" applyProtection="1">
      <alignment horizontal="center" vertical="center"/>
    </xf>
    <xf numFmtId="0" fontId="9" fillId="0" borderId="9" xfId="28" applyFont="1" applyFill="1" applyBorder="1">
      <alignment horizontal="center" vertical="center"/>
    </xf>
    <xf numFmtId="49" fontId="10" fillId="0" borderId="3" xfId="15" applyNumberFormat="1" applyFont="1" applyFill="1" applyProtection="1">
      <alignment horizontal="left"/>
    </xf>
    <xf numFmtId="49" fontId="10" fillId="0" borderId="3" xfId="15" applyFont="1" applyFill="1">
      <alignment horizontal="left"/>
    </xf>
    <xf numFmtId="0" fontId="10" fillId="0" borderId="8" xfId="29" applyNumberFormat="1" applyFont="1" applyFill="1" applyProtection="1">
      <alignment horizontal="center" vertical="center" wrapText="1"/>
    </xf>
    <xf numFmtId="0" fontId="10" fillId="0" borderId="8" xfId="29" applyFont="1" applyFill="1">
      <alignment horizontal="center" vertical="center" wrapText="1"/>
    </xf>
    <xf numFmtId="49" fontId="14" fillId="0" borderId="7" xfId="36" applyNumberFormat="1" applyFont="1" applyFill="1" applyProtection="1">
      <alignment horizontal="center" vertical="center" shrinkToFit="1"/>
    </xf>
    <xf numFmtId="49" fontId="14" fillId="0" borderId="7" xfId="36" applyNumberFormat="1" applyFont="1" applyFill="1">
      <alignment horizontal="center" vertical="center" shrinkToFit="1"/>
    </xf>
    <xf numFmtId="1" fontId="14" fillId="0" borderId="7" xfId="35" applyNumberFormat="1" applyFont="1" applyFill="1" applyProtection="1">
      <alignment horizontal="center" vertical="center" wrapText="1"/>
    </xf>
    <xf numFmtId="1" fontId="14" fillId="0" borderId="7" xfId="35" applyFont="1" applyFill="1">
      <alignment horizontal="center" vertical="center" wrapText="1"/>
    </xf>
    <xf numFmtId="0" fontId="15" fillId="0" borderId="14" xfId="40" applyNumberFormat="1" applyFont="1" applyFill="1" applyBorder="1" applyAlignment="1" applyProtection="1">
      <alignment horizontal="right"/>
    </xf>
    <xf numFmtId="0" fontId="15" fillId="0" borderId="15" xfId="40" applyNumberFormat="1" applyFont="1" applyFill="1" applyBorder="1" applyAlignment="1" applyProtection="1">
      <alignment horizontal="right"/>
    </xf>
    <xf numFmtId="0" fontId="15" fillId="0" borderId="16" xfId="40" applyNumberFormat="1" applyFont="1" applyFill="1" applyBorder="1" applyAlignment="1" applyProtection="1">
      <alignment horizontal="right"/>
    </xf>
    <xf numFmtId="49" fontId="10" fillId="0" borderId="9" xfId="36" applyNumberFormat="1" applyFont="1" applyFill="1" applyBorder="1" applyProtection="1">
      <alignment horizontal="center" vertical="center" shrinkToFit="1"/>
    </xf>
    <xf numFmtId="49" fontId="10" fillId="0" borderId="9" xfId="36" applyNumberFormat="1" applyFont="1" applyFill="1" applyBorder="1">
      <alignment horizontal="center" vertical="center" shrinkToFit="1"/>
    </xf>
    <xf numFmtId="1" fontId="10" fillId="0" borderId="9" xfId="35" applyNumberFormat="1" applyFont="1" applyFill="1" applyBorder="1" applyProtection="1">
      <alignment horizontal="center" vertical="center" wrapText="1"/>
    </xf>
    <xf numFmtId="1" fontId="10" fillId="0" borderId="9" xfId="35" applyFont="1" applyFill="1" applyBorder="1">
      <alignment horizontal="center" vertical="center" wrapText="1"/>
    </xf>
  </cellXfs>
  <cellStyles count="58">
    <cellStyle name="br" xfId="52"/>
    <cellStyle name="col" xfId="51"/>
    <cellStyle name="style0" xfId="53"/>
    <cellStyle name="td" xfId="54"/>
    <cellStyle name="tr" xfId="50"/>
    <cellStyle name="xl21" xfId="55"/>
    <cellStyle name="xl22" xfId="1"/>
    <cellStyle name="xl23" xfId="28"/>
    <cellStyle name="xl24" xfId="29"/>
    <cellStyle name="xl25" xfId="33"/>
    <cellStyle name="xl26" xfId="39"/>
    <cellStyle name="xl27" xfId="56"/>
    <cellStyle name="xl28" xfId="4"/>
    <cellStyle name="xl29" xfId="9"/>
    <cellStyle name="xl30" xfId="11"/>
    <cellStyle name="xl31" xfId="6"/>
    <cellStyle name="xl32" xfId="30"/>
    <cellStyle name="xl33" xfId="34"/>
    <cellStyle name="xl34" xfId="40"/>
    <cellStyle name="xl35" xfId="42"/>
    <cellStyle name="xl36" xfId="45"/>
    <cellStyle name="xl37" xfId="15"/>
    <cellStyle name="xl38" xfId="22"/>
    <cellStyle name="xl39" xfId="5"/>
    <cellStyle name="xl40" xfId="16"/>
    <cellStyle name="xl41" xfId="12"/>
    <cellStyle name="xl42" xfId="24"/>
    <cellStyle name="xl43" xfId="35"/>
    <cellStyle name="xl44" xfId="17"/>
    <cellStyle name="xl45" xfId="23"/>
    <cellStyle name="xl46" xfId="25"/>
    <cellStyle name="xl47" xfId="49"/>
    <cellStyle name="xl48" xfId="57"/>
    <cellStyle name="xl49" xfId="46"/>
    <cellStyle name="xl50" xfId="18"/>
    <cellStyle name="xl51" xfId="19"/>
    <cellStyle name="xl52" xfId="44"/>
    <cellStyle name="xl53" xfId="47"/>
    <cellStyle name="xl54" xfId="20"/>
    <cellStyle name="xl55" xfId="26"/>
    <cellStyle name="xl56" xfId="36"/>
    <cellStyle name="xl57" xfId="37"/>
    <cellStyle name="xl58" xfId="43"/>
    <cellStyle name="xl59" xfId="48"/>
    <cellStyle name="xl60" xfId="41"/>
    <cellStyle name="xl61" xfId="38"/>
    <cellStyle name="xl62" xfId="21"/>
    <cellStyle name="xl63" xfId="13"/>
    <cellStyle name="xl64" xfId="14"/>
    <cellStyle name="xl65" xfId="2"/>
    <cellStyle name="xl66" xfId="7"/>
    <cellStyle name="xl67" xfId="3"/>
    <cellStyle name="xl68" xfId="8"/>
    <cellStyle name="xl69" xfId="10"/>
    <cellStyle name="xl70" xfId="27"/>
    <cellStyle name="xl71" xfId="31"/>
    <cellStyle name="xl72" xfId="32"/>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68"/>
  <sheetViews>
    <sheetView tabSelected="1" zoomScale="90" zoomScaleNormal="90" zoomScaleSheetLayoutView="70" zoomScalePageLayoutView="70" workbookViewId="0">
      <pane xSplit="14" ySplit="8" topLeftCell="O9" activePane="bottomRight" state="frozen"/>
      <selection pane="topRight" activeCell="O1" sqref="O1"/>
      <selection pane="bottomLeft" activeCell="A9" sqref="A9"/>
      <selection pane="bottomRight" activeCell="L13" sqref="L13"/>
    </sheetView>
  </sheetViews>
  <sheetFormatPr defaultRowHeight="15" x14ac:dyDescent="0.25"/>
  <cols>
    <col min="1" max="1" width="7.7109375" style="2" customWidth="1"/>
    <col min="2" max="2" width="22.140625" style="2" customWidth="1"/>
    <col min="3" max="3" width="13.5703125" style="2" customWidth="1"/>
    <col min="4" max="4" width="7.7109375" style="2" customWidth="1"/>
    <col min="5" max="5" width="1.85546875" style="2" customWidth="1"/>
    <col min="6" max="6" width="7.140625" style="2" customWidth="1"/>
    <col min="7" max="7" width="1.7109375" style="2" customWidth="1"/>
    <col min="8" max="8" width="5.42578125" style="2" customWidth="1"/>
    <col min="9" max="9" width="7.28515625" style="2" customWidth="1"/>
    <col min="10" max="10" width="1.28515625" style="2" hidden="1" customWidth="1"/>
    <col min="11" max="11" width="2" style="2" hidden="1" customWidth="1"/>
    <col min="12" max="12" width="40" style="2" customWidth="1"/>
    <col min="13" max="13" width="26.7109375" style="2" customWidth="1"/>
    <col min="14" max="14" width="8.5703125" style="2" customWidth="1"/>
    <col min="15" max="19" width="18.85546875" style="2" customWidth="1"/>
    <col min="20" max="20" width="12" style="2" customWidth="1"/>
    <col min="21" max="16384" width="9.140625" style="2"/>
  </cols>
  <sheetData>
    <row r="1" spans="1:20" ht="76.5" customHeight="1" x14ac:dyDescent="0.25">
      <c r="A1" s="1"/>
      <c r="B1" s="51" t="s">
        <v>1051</v>
      </c>
      <c r="C1" s="51"/>
      <c r="D1" s="51"/>
      <c r="E1" s="51"/>
      <c r="F1" s="51"/>
      <c r="G1" s="51"/>
      <c r="H1" s="51"/>
      <c r="I1" s="51"/>
      <c r="J1" s="51"/>
      <c r="K1" s="51"/>
      <c r="L1" s="51"/>
      <c r="M1" s="51"/>
      <c r="N1" s="51"/>
      <c r="O1" s="51"/>
      <c r="P1" s="51"/>
      <c r="Q1" s="51"/>
      <c r="R1" s="51"/>
      <c r="S1" s="51"/>
      <c r="T1" s="51"/>
    </row>
    <row r="2" spans="1:20" ht="16.5" customHeight="1" x14ac:dyDescent="0.25">
      <c r="A2" s="80" t="s">
        <v>0</v>
      </c>
      <c r="B2" s="81"/>
      <c r="C2" s="81"/>
      <c r="D2" s="81"/>
      <c r="E2" s="81"/>
      <c r="F2" s="66" t="s">
        <v>1</v>
      </c>
      <c r="G2" s="67"/>
      <c r="H2" s="67"/>
      <c r="I2" s="67"/>
      <c r="J2" s="67"/>
      <c r="K2" s="67"/>
      <c r="L2" s="67"/>
      <c r="M2" s="67"/>
      <c r="N2" s="67"/>
      <c r="O2" s="67"/>
      <c r="P2" s="67"/>
      <c r="Q2" s="67"/>
      <c r="R2" s="67"/>
      <c r="S2" s="3"/>
      <c r="T2" s="4"/>
    </row>
    <row r="3" spans="1:20" ht="17.25" customHeight="1" x14ac:dyDescent="0.25">
      <c r="A3" s="80" t="s">
        <v>2</v>
      </c>
      <c r="B3" s="81"/>
      <c r="C3" s="81"/>
      <c r="D3" s="81"/>
      <c r="E3" s="81"/>
      <c r="F3" s="68" t="s">
        <v>3</v>
      </c>
      <c r="G3" s="69"/>
      <c r="H3" s="69"/>
      <c r="I3" s="69"/>
      <c r="J3" s="69"/>
      <c r="K3" s="69"/>
      <c r="L3" s="69"/>
      <c r="M3" s="69"/>
      <c r="N3" s="69"/>
      <c r="O3" s="69"/>
      <c r="P3" s="69"/>
      <c r="Q3" s="69"/>
      <c r="R3" s="69"/>
      <c r="S3" s="3"/>
      <c r="T3" s="4"/>
    </row>
    <row r="4" spans="1:20" ht="18.75" customHeight="1" x14ac:dyDescent="0.25">
      <c r="A4" s="1"/>
      <c r="B4" s="84"/>
      <c r="C4" s="85"/>
      <c r="D4" s="5"/>
      <c r="E4" s="6"/>
      <c r="F4" s="70"/>
      <c r="G4" s="71"/>
      <c r="H4" s="71"/>
      <c r="I4" s="7"/>
      <c r="J4" s="8"/>
      <c r="K4" s="8"/>
      <c r="L4" s="8"/>
      <c r="M4" s="8"/>
      <c r="N4" s="8"/>
      <c r="O4" s="8"/>
      <c r="P4" s="9"/>
      <c r="Q4" s="9"/>
      <c r="R4" s="9"/>
      <c r="S4" s="3"/>
      <c r="T4" s="10"/>
    </row>
    <row r="5" spans="1:20" ht="19.899999999999999" customHeight="1" x14ac:dyDescent="0.25">
      <c r="A5" s="1"/>
      <c r="B5" s="11"/>
      <c r="C5" s="11"/>
      <c r="D5" s="12"/>
      <c r="E5" s="13"/>
      <c r="F5" s="13"/>
      <c r="G5" s="13"/>
      <c r="H5" s="13"/>
      <c r="I5" s="13"/>
      <c r="J5" s="14"/>
      <c r="K5" s="14"/>
      <c r="L5" s="14"/>
      <c r="M5" s="14"/>
      <c r="N5" s="14"/>
      <c r="O5" s="14"/>
      <c r="P5" s="14"/>
      <c r="Q5" s="14"/>
      <c r="R5" s="14"/>
      <c r="S5" s="15"/>
      <c r="T5" s="15" t="s">
        <v>4</v>
      </c>
    </row>
    <row r="6" spans="1:20" ht="44.25" customHeight="1" x14ac:dyDescent="0.25">
      <c r="A6" s="82" t="s">
        <v>5</v>
      </c>
      <c r="B6" s="86" t="s">
        <v>6</v>
      </c>
      <c r="C6" s="72" t="s">
        <v>7</v>
      </c>
      <c r="D6" s="73"/>
      <c r="E6" s="72" t="s">
        <v>8</v>
      </c>
      <c r="F6" s="73"/>
      <c r="G6" s="73"/>
      <c r="H6" s="73"/>
      <c r="I6" s="73"/>
      <c r="J6" s="73"/>
      <c r="K6" s="73"/>
      <c r="L6" s="74" t="s">
        <v>9</v>
      </c>
      <c r="M6" s="72" t="s">
        <v>10</v>
      </c>
      <c r="N6" s="72" t="s">
        <v>11</v>
      </c>
      <c r="O6" s="72" t="s">
        <v>412</v>
      </c>
      <c r="P6" s="76" t="s">
        <v>1049</v>
      </c>
      <c r="Q6" s="72" t="s">
        <v>413</v>
      </c>
      <c r="R6" s="72" t="s">
        <v>12</v>
      </c>
      <c r="S6" s="73"/>
      <c r="T6" s="73"/>
    </row>
    <row r="7" spans="1:20" ht="35.25" customHeight="1" x14ac:dyDescent="0.25">
      <c r="A7" s="83"/>
      <c r="B7" s="87"/>
      <c r="C7" s="73"/>
      <c r="D7" s="73"/>
      <c r="E7" s="73"/>
      <c r="F7" s="73"/>
      <c r="G7" s="73"/>
      <c r="H7" s="73"/>
      <c r="I7" s="73"/>
      <c r="J7" s="73"/>
      <c r="K7" s="73"/>
      <c r="L7" s="75"/>
      <c r="M7" s="73"/>
      <c r="N7" s="73"/>
      <c r="O7" s="73"/>
      <c r="P7" s="77"/>
      <c r="Q7" s="73"/>
      <c r="R7" s="16" t="s">
        <v>410</v>
      </c>
      <c r="S7" s="16" t="s">
        <v>411</v>
      </c>
      <c r="T7" s="16" t="s">
        <v>425</v>
      </c>
    </row>
    <row r="8" spans="1:20" ht="15.4" customHeight="1" x14ac:dyDescent="0.25">
      <c r="A8" s="50">
        <v>1</v>
      </c>
      <c r="B8" s="48">
        <v>2</v>
      </c>
      <c r="C8" s="72">
        <v>3</v>
      </c>
      <c r="D8" s="73"/>
      <c r="E8" s="72">
        <v>4</v>
      </c>
      <c r="F8" s="73"/>
      <c r="G8" s="73"/>
      <c r="H8" s="73"/>
      <c r="I8" s="73"/>
      <c r="J8" s="73"/>
      <c r="K8" s="73"/>
      <c r="L8" s="17">
        <v>5</v>
      </c>
      <c r="M8" s="16">
        <v>6</v>
      </c>
      <c r="N8" s="16">
        <v>7</v>
      </c>
      <c r="O8" s="16">
        <v>8</v>
      </c>
      <c r="P8" s="16">
        <v>9</v>
      </c>
      <c r="Q8" s="16">
        <v>10</v>
      </c>
      <c r="R8" s="16">
        <v>11</v>
      </c>
      <c r="S8" s="16">
        <v>12</v>
      </c>
      <c r="T8" s="18">
        <v>13</v>
      </c>
    </row>
    <row r="9" spans="1:20" ht="51" x14ac:dyDescent="0.25">
      <c r="A9" s="49">
        <v>1</v>
      </c>
      <c r="B9" s="20" t="s">
        <v>13</v>
      </c>
      <c r="C9" s="64" t="s">
        <v>14</v>
      </c>
      <c r="D9" s="65"/>
      <c r="E9" s="78" t="s">
        <v>414</v>
      </c>
      <c r="F9" s="79"/>
      <c r="G9" s="79"/>
      <c r="H9" s="79"/>
      <c r="I9" s="79"/>
      <c r="J9" s="79"/>
      <c r="K9" s="79"/>
      <c r="L9" s="21" t="s">
        <v>15</v>
      </c>
      <c r="M9" s="31" t="s">
        <v>570</v>
      </c>
      <c r="N9" s="22">
        <v>100</v>
      </c>
      <c r="O9" s="23">
        <v>1410700</v>
      </c>
      <c r="P9" s="23">
        <v>1410700</v>
      </c>
      <c r="Q9" s="23">
        <v>1410700</v>
      </c>
      <c r="R9" s="23">
        <v>1466900</v>
      </c>
      <c r="S9" s="23">
        <v>1525500</v>
      </c>
      <c r="T9" s="23">
        <v>0</v>
      </c>
    </row>
    <row r="10" spans="1:20" ht="51" x14ac:dyDescent="0.25">
      <c r="A10" s="19">
        <v>2</v>
      </c>
      <c r="B10" s="20" t="s">
        <v>16</v>
      </c>
      <c r="C10" s="64" t="s">
        <v>17</v>
      </c>
      <c r="D10" s="65"/>
      <c r="E10" s="78" t="s">
        <v>415</v>
      </c>
      <c r="F10" s="79"/>
      <c r="G10" s="79"/>
      <c r="H10" s="79"/>
      <c r="I10" s="79"/>
      <c r="J10" s="79"/>
      <c r="K10" s="79"/>
      <c r="L10" s="21" t="s">
        <v>18</v>
      </c>
      <c r="M10" s="31" t="s">
        <v>570</v>
      </c>
      <c r="N10" s="22">
        <v>101</v>
      </c>
      <c r="O10" s="23">
        <v>1012000</v>
      </c>
      <c r="P10" s="23">
        <v>1012000</v>
      </c>
      <c r="Q10" s="23">
        <v>1012000</v>
      </c>
      <c r="R10" s="23">
        <v>1052500</v>
      </c>
      <c r="S10" s="23">
        <v>1094400</v>
      </c>
      <c r="T10" s="23">
        <v>0</v>
      </c>
    </row>
    <row r="11" spans="1:20" ht="51" x14ac:dyDescent="0.25">
      <c r="A11" s="19">
        <v>3</v>
      </c>
      <c r="B11" s="20" t="s">
        <v>19</v>
      </c>
      <c r="C11" s="64" t="s">
        <v>20</v>
      </c>
      <c r="D11" s="65"/>
      <c r="E11" s="78" t="s">
        <v>416</v>
      </c>
      <c r="F11" s="79"/>
      <c r="G11" s="79"/>
      <c r="H11" s="79"/>
      <c r="I11" s="79"/>
      <c r="J11" s="79"/>
      <c r="K11" s="79"/>
      <c r="L11" s="21" t="s">
        <v>21</v>
      </c>
      <c r="M11" s="31" t="s">
        <v>570</v>
      </c>
      <c r="N11" s="22">
        <v>102</v>
      </c>
      <c r="O11" s="23">
        <v>3857100</v>
      </c>
      <c r="P11" s="23">
        <v>3857100</v>
      </c>
      <c r="Q11" s="23">
        <v>3857100</v>
      </c>
      <c r="R11" s="23">
        <v>4011200</v>
      </c>
      <c r="S11" s="23">
        <v>4171700</v>
      </c>
      <c r="T11" s="23">
        <v>0</v>
      </c>
    </row>
    <row r="12" spans="1:20" ht="51" x14ac:dyDescent="0.25">
      <c r="A12" s="19">
        <v>4</v>
      </c>
      <c r="B12" s="20" t="s">
        <v>22</v>
      </c>
      <c r="C12" s="64" t="s">
        <v>23</v>
      </c>
      <c r="D12" s="65"/>
      <c r="E12" s="78" t="s">
        <v>417</v>
      </c>
      <c r="F12" s="79"/>
      <c r="G12" s="79"/>
      <c r="H12" s="79"/>
      <c r="I12" s="79"/>
      <c r="J12" s="79"/>
      <c r="K12" s="79"/>
      <c r="L12" s="21" t="s">
        <v>24</v>
      </c>
      <c r="M12" s="31" t="s">
        <v>570</v>
      </c>
      <c r="N12" s="22">
        <v>103</v>
      </c>
      <c r="O12" s="23">
        <v>4310800</v>
      </c>
      <c r="P12" s="23">
        <v>2408995.44</v>
      </c>
      <c r="Q12" s="23">
        <v>4310800</v>
      </c>
      <c r="R12" s="23">
        <v>4483200</v>
      </c>
      <c r="S12" s="23">
        <v>4662400</v>
      </c>
      <c r="T12" s="23">
        <v>0</v>
      </c>
    </row>
    <row r="13" spans="1:20" ht="128.25" customHeight="1" x14ac:dyDescent="0.25">
      <c r="A13" s="19">
        <v>5</v>
      </c>
      <c r="B13" s="20" t="s">
        <v>25</v>
      </c>
      <c r="C13" s="64" t="s">
        <v>26</v>
      </c>
      <c r="D13" s="65"/>
      <c r="E13" s="78" t="s">
        <v>418</v>
      </c>
      <c r="F13" s="79"/>
      <c r="G13" s="79"/>
      <c r="H13" s="79"/>
      <c r="I13" s="79"/>
      <c r="J13" s="79"/>
      <c r="K13" s="79"/>
      <c r="L13" s="21" t="s">
        <v>27</v>
      </c>
      <c r="M13" s="31" t="s">
        <v>571</v>
      </c>
      <c r="N13" s="22">
        <v>104</v>
      </c>
      <c r="O13" s="23">
        <v>44000</v>
      </c>
      <c r="P13" s="23">
        <v>16000</v>
      </c>
      <c r="Q13" s="23">
        <v>44000</v>
      </c>
      <c r="R13" s="23">
        <v>36000</v>
      </c>
      <c r="S13" s="23">
        <v>36000</v>
      </c>
      <c r="T13" s="23">
        <v>0</v>
      </c>
    </row>
    <row r="14" spans="1:20" ht="175.5" customHeight="1" x14ac:dyDescent="0.25">
      <c r="A14" s="19">
        <v>6</v>
      </c>
      <c r="B14" s="20" t="s">
        <v>28</v>
      </c>
      <c r="C14" s="64" t="s">
        <v>29</v>
      </c>
      <c r="D14" s="65"/>
      <c r="E14" s="78" t="s">
        <v>30</v>
      </c>
      <c r="F14" s="79"/>
      <c r="G14" s="79"/>
      <c r="H14" s="79"/>
      <c r="I14" s="79"/>
      <c r="J14" s="79"/>
      <c r="K14" s="79"/>
      <c r="L14" s="21" t="s">
        <v>31</v>
      </c>
      <c r="M14" s="31" t="s">
        <v>572</v>
      </c>
      <c r="N14" s="22">
        <v>105</v>
      </c>
      <c r="O14" s="23">
        <v>611172700</v>
      </c>
      <c r="P14" s="23">
        <v>577478840.22000003</v>
      </c>
      <c r="Q14" s="23">
        <v>611172700</v>
      </c>
      <c r="R14" s="23">
        <v>786868600</v>
      </c>
      <c r="S14" s="23">
        <v>786868600</v>
      </c>
      <c r="T14" s="23">
        <v>0</v>
      </c>
    </row>
    <row r="15" spans="1:20" ht="240.75" customHeight="1" x14ac:dyDescent="0.25">
      <c r="A15" s="19">
        <v>7</v>
      </c>
      <c r="B15" s="20" t="s">
        <v>32</v>
      </c>
      <c r="C15" s="64" t="s">
        <v>33</v>
      </c>
      <c r="D15" s="65"/>
      <c r="E15" s="78" t="s">
        <v>34</v>
      </c>
      <c r="F15" s="79"/>
      <c r="G15" s="79"/>
      <c r="H15" s="79"/>
      <c r="I15" s="79"/>
      <c r="J15" s="79"/>
      <c r="K15" s="79"/>
      <c r="L15" s="21" t="s">
        <v>35</v>
      </c>
      <c r="M15" s="31" t="s">
        <v>572</v>
      </c>
      <c r="N15" s="22">
        <v>106</v>
      </c>
      <c r="O15" s="23">
        <v>255766100</v>
      </c>
      <c r="P15" s="23">
        <v>244254743.08000001</v>
      </c>
      <c r="Q15" s="23">
        <v>255766100</v>
      </c>
      <c r="R15" s="23">
        <v>292771800</v>
      </c>
      <c r="S15" s="23">
        <v>292771800</v>
      </c>
      <c r="T15" s="23">
        <v>0</v>
      </c>
    </row>
    <row r="16" spans="1:20" ht="140.25" x14ac:dyDescent="0.25">
      <c r="A16" s="19">
        <v>8</v>
      </c>
      <c r="B16" s="20" t="s">
        <v>36</v>
      </c>
      <c r="C16" s="64" t="s">
        <v>37</v>
      </c>
      <c r="D16" s="65"/>
      <c r="E16" s="78" t="s">
        <v>38</v>
      </c>
      <c r="F16" s="79"/>
      <c r="G16" s="79"/>
      <c r="H16" s="79"/>
      <c r="I16" s="79"/>
      <c r="J16" s="79"/>
      <c r="K16" s="79"/>
      <c r="L16" s="21" t="s">
        <v>39</v>
      </c>
      <c r="M16" s="31" t="s">
        <v>572</v>
      </c>
      <c r="N16" s="22">
        <v>107</v>
      </c>
      <c r="O16" s="23">
        <v>2200000</v>
      </c>
      <c r="P16" s="23">
        <v>1218678.8700000001</v>
      </c>
      <c r="Q16" s="23">
        <v>2200000</v>
      </c>
      <c r="R16" s="23">
        <v>2300000</v>
      </c>
      <c r="S16" s="23">
        <v>2300000</v>
      </c>
      <c r="T16" s="23">
        <v>0</v>
      </c>
    </row>
    <row r="17" spans="1:20" ht="114.75" x14ac:dyDescent="0.25">
      <c r="A17" s="19">
        <v>9</v>
      </c>
      <c r="B17" s="20" t="s">
        <v>40</v>
      </c>
      <c r="C17" s="64" t="s">
        <v>41</v>
      </c>
      <c r="D17" s="65"/>
      <c r="E17" s="78" t="s">
        <v>42</v>
      </c>
      <c r="F17" s="79"/>
      <c r="G17" s="79"/>
      <c r="H17" s="79"/>
      <c r="I17" s="79"/>
      <c r="J17" s="79"/>
      <c r="K17" s="79"/>
      <c r="L17" s="21" t="s">
        <v>43</v>
      </c>
      <c r="M17" s="31" t="s">
        <v>572</v>
      </c>
      <c r="N17" s="22">
        <v>108</v>
      </c>
      <c r="O17" s="23">
        <v>200000</v>
      </c>
      <c r="P17" s="23">
        <v>72629.98</v>
      </c>
      <c r="Q17" s="23">
        <v>200000</v>
      </c>
      <c r="R17" s="23">
        <v>200000</v>
      </c>
      <c r="S17" s="23">
        <v>200000</v>
      </c>
      <c r="T17" s="23">
        <v>0</v>
      </c>
    </row>
    <row r="18" spans="1:20" ht="117" customHeight="1" x14ac:dyDescent="0.25">
      <c r="A18" s="19">
        <v>10</v>
      </c>
      <c r="B18" s="20" t="s">
        <v>44</v>
      </c>
      <c r="C18" s="64" t="s">
        <v>45</v>
      </c>
      <c r="D18" s="65"/>
      <c r="E18" s="78" t="s">
        <v>46</v>
      </c>
      <c r="F18" s="79"/>
      <c r="G18" s="79"/>
      <c r="H18" s="79"/>
      <c r="I18" s="79"/>
      <c r="J18" s="79"/>
      <c r="K18" s="79"/>
      <c r="L18" s="21" t="s">
        <v>47</v>
      </c>
      <c r="M18" s="31" t="s">
        <v>572</v>
      </c>
      <c r="N18" s="22">
        <v>109</v>
      </c>
      <c r="O18" s="23">
        <v>2200000</v>
      </c>
      <c r="P18" s="23">
        <v>789215.4</v>
      </c>
      <c r="Q18" s="23">
        <v>2200000</v>
      </c>
      <c r="R18" s="23">
        <v>2500000</v>
      </c>
      <c r="S18" s="23">
        <v>2500000</v>
      </c>
      <c r="T18" s="23">
        <v>0</v>
      </c>
    </row>
    <row r="19" spans="1:20" ht="127.5" customHeight="1" x14ac:dyDescent="0.25">
      <c r="A19" s="19">
        <v>11</v>
      </c>
      <c r="B19" s="20" t="s">
        <v>48</v>
      </c>
      <c r="C19" s="64" t="s">
        <v>49</v>
      </c>
      <c r="D19" s="65"/>
      <c r="E19" s="78" t="s">
        <v>50</v>
      </c>
      <c r="F19" s="79"/>
      <c r="G19" s="79"/>
      <c r="H19" s="79"/>
      <c r="I19" s="79"/>
      <c r="J19" s="79"/>
      <c r="K19" s="79"/>
      <c r="L19" s="21" t="s">
        <v>51</v>
      </c>
      <c r="M19" s="31" t="s">
        <v>572</v>
      </c>
      <c r="N19" s="22">
        <v>110</v>
      </c>
      <c r="O19" s="23">
        <v>1880238900</v>
      </c>
      <c r="P19" s="23">
        <v>1747136687.3499999</v>
      </c>
      <c r="Q19" s="23">
        <v>1880238900</v>
      </c>
      <c r="R19" s="23">
        <v>1949853400</v>
      </c>
      <c r="S19" s="23">
        <v>2036914100</v>
      </c>
      <c r="T19" s="23">
        <v>0</v>
      </c>
    </row>
    <row r="20" spans="1:20" ht="127.5" customHeight="1" x14ac:dyDescent="0.25">
      <c r="A20" s="19">
        <v>12</v>
      </c>
      <c r="B20" s="20" t="s">
        <v>52</v>
      </c>
      <c r="C20" s="64" t="s">
        <v>53</v>
      </c>
      <c r="D20" s="65"/>
      <c r="E20" s="78" t="s">
        <v>54</v>
      </c>
      <c r="F20" s="79"/>
      <c r="G20" s="79"/>
      <c r="H20" s="79"/>
      <c r="I20" s="79"/>
      <c r="J20" s="79"/>
      <c r="K20" s="79"/>
      <c r="L20" s="21" t="s">
        <v>55</v>
      </c>
      <c r="M20" s="31" t="s">
        <v>572</v>
      </c>
      <c r="N20" s="22">
        <v>111</v>
      </c>
      <c r="O20" s="23">
        <v>1455633800</v>
      </c>
      <c r="P20" s="23">
        <v>1352589357.3299999</v>
      </c>
      <c r="Q20" s="23">
        <v>1455633800</v>
      </c>
      <c r="R20" s="23">
        <v>1884071500</v>
      </c>
      <c r="S20" s="23">
        <v>2638793500</v>
      </c>
      <c r="T20" s="23">
        <v>0</v>
      </c>
    </row>
    <row r="21" spans="1:20" ht="138.75" customHeight="1" x14ac:dyDescent="0.25">
      <c r="A21" s="19">
        <v>13</v>
      </c>
      <c r="B21" s="20" t="s">
        <v>56</v>
      </c>
      <c r="C21" s="64" t="s">
        <v>57</v>
      </c>
      <c r="D21" s="65"/>
      <c r="E21" s="78" t="s">
        <v>58</v>
      </c>
      <c r="F21" s="79"/>
      <c r="G21" s="79"/>
      <c r="H21" s="79"/>
      <c r="I21" s="79"/>
      <c r="J21" s="79"/>
      <c r="K21" s="79"/>
      <c r="L21" s="21" t="s">
        <v>59</v>
      </c>
      <c r="M21" s="31" t="s">
        <v>572</v>
      </c>
      <c r="N21" s="22">
        <v>112</v>
      </c>
      <c r="O21" s="23">
        <v>10715100</v>
      </c>
      <c r="P21" s="23">
        <v>10715100</v>
      </c>
      <c r="Q21" s="23">
        <v>10715100</v>
      </c>
      <c r="R21" s="23">
        <v>11002100</v>
      </c>
      <c r="S21" s="23">
        <v>11376300</v>
      </c>
      <c r="T21" s="23">
        <v>0</v>
      </c>
    </row>
    <row r="22" spans="1:20" ht="138" customHeight="1" x14ac:dyDescent="0.25">
      <c r="A22" s="19">
        <v>14</v>
      </c>
      <c r="B22" s="20" t="s">
        <v>60</v>
      </c>
      <c r="C22" s="64" t="s">
        <v>61</v>
      </c>
      <c r="D22" s="65"/>
      <c r="E22" s="78" t="s">
        <v>62</v>
      </c>
      <c r="F22" s="79"/>
      <c r="G22" s="79"/>
      <c r="H22" s="79"/>
      <c r="I22" s="79"/>
      <c r="J22" s="79"/>
      <c r="K22" s="79"/>
      <c r="L22" s="21" t="s">
        <v>63</v>
      </c>
      <c r="M22" s="31" t="s">
        <v>572</v>
      </c>
      <c r="N22" s="22">
        <v>113</v>
      </c>
      <c r="O22" s="23">
        <v>8295400</v>
      </c>
      <c r="P22" s="23">
        <v>8295400</v>
      </c>
      <c r="Q22" s="23">
        <v>8295400</v>
      </c>
      <c r="R22" s="23">
        <v>10630900</v>
      </c>
      <c r="S22" s="23">
        <v>14737800</v>
      </c>
      <c r="T22" s="23">
        <v>0</v>
      </c>
    </row>
    <row r="23" spans="1:20" ht="127.5" x14ac:dyDescent="0.25">
      <c r="A23" s="19">
        <v>15</v>
      </c>
      <c r="B23" s="20" t="s">
        <v>64</v>
      </c>
      <c r="C23" s="64" t="s">
        <v>65</v>
      </c>
      <c r="D23" s="65"/>
      <c r="E23" s="78" t="s">
        <v>66</v>
      </c>
      <c r="F23" s="79"/>
      <c r="G23" s="79"/>
      <c r="H23" s="79"/>
      <c r="I23" s="79"/>
      <c r="J23" s="79"/>
      <c r="K23" s="79"/>
      <c r="L23" s="21" t="s">
        <v>67</v>
      </c>
      <c r="M23" s="31" t="s">
        <v>572</v>
      </c>
      <c r="N23" s="22">
        <v>114</v>
      </c>
      <c r="O23" s="23">
        <v>2473344400</v>
      </c>
      <c r="P23" s="23">
        <v>2343107069.9200001</v>
      </c>
      <c r="Q23" s="23">
        <v>2473344400</v>
      </c>
      <c r="R23" s="23">
        <v>2558309500</v>
      </c>
      <c r="S23" s="23">
        <v>2663974200</v>
      </c>
      <c r="T23" s="23">
        <v>0</v>
      </c>
    </row>
    <row r="24" spans="1:20" ht="128.25" customHeight="1" x14ac:dyDescent="0.25">
      <c r="A24" s="19">
        <v>16</v>
      </c>
      <c r="B24" s="20" t="s">
        <v>68</v>
      </c>
      <c r="C24" s="64" t="s">
        <v>69</v>
      </c>
      <c r="D24" s="65"/>
      <c r="E24" s="78" t="s">
        <v>70</v>
      </c>
      <c r="F24" s="79"/>
      <c r="G24" s="79"/>
      <c r="H24" s="79"/>
      <c r="I24" s="79"/>
      <c r="J24" s="79"/>
      <c r="K24" s="79"/>
      <c r="L24" s="21" t="s">
        <v>71</v>
      </c>
      <c r="M24" s="31" t="s">
        <v>572</v>
      </c>
      <c r="N24" s="22">
        <v>115</v>
      </c>
      <c r="O24" s="23">
        <v>1914801200</v>
      </c>
      <c r="P24" s="23">
        <v>1813974664.1800001</v>
      </c>
      <c r="Q24" s="23">
        <v>1914801200</v>
      </c>
      <c r="R24" s="23">
        <v>2472000300</v>
      </c>
      <c r="S24" s="23">
        <v>3451141200</v>
      </c>
      <c r="T24" s="23">
        <v>0</v>
      </c>
    </row>
    <row r="25" spans="1:20" ht="126.75" customHeight="1" x14ac:dyDescent="0.25">
      <c r="A25" s="19">
        <v>17</v>
      </c>
      <c r="B25" s="20" t="s">
        <v>72</v>
      </c>
      <c r="C25" s="64" t="s">
        <v>73</v>
      </c>
      <c r="D25" s="65"/>
      <c r="E25" s="78" t="s">
        <v>74</v>
      </c>
      <c r="F25" s="79"/>
      <c r="G25" s="79"/>
      <c r="H25" s="79"/>
      <c r="I25" s="79"/>
      <c r="J25" s="79"/>
      <c r="K25" s="79"/>
      <c r="L25" s="21" t="s">
        <v>75</v>
      </c>
      <c r="M25" s="31" t="s">
        <v>572</v>
      </c>
      <c r="N25" s="22">
        <v>116</v>
      </c>
      <c r="O25" s="23">
        <v>-269381700</v>
      </c>
      <c r="P25" s="23">
        <v>-299496673.94</v>
      </c>
      <c r="Q25" s="23">
        <v>-269381700</v>
      </c>
      <c r="R25" s="23">
        <v>-277759000</v>
      </c>
      <c r="S25" s="23">
        <v>-312716000</v>
      </c>
      <c r="T25" s="23">
        <v>0</v>
      </c>
    </row>
    <row r="26" spans="1:20" ht="127.5" customHeight="1" x14ac:dyDescent="0.25">
      <c r="A26" s="19">
        <v>18</v>
      </c>
      <c r="B26" s="20" t="s">
        <v>76</v>
      </c>
      <c r="C26" s="64" t="s">
        <v>77</v>
      </c>
      <c r="D26" s="65"/>
      <c r="E26" s="78" t="s">
        <v>78</v>
      </c>
      <c r="F26" s="79"/>
      <c r="G26" s="79"/>
      <c r="H26" s="79"/>
      <c r="I26" s="79"/>
      <c r="J26" s="79"/>
      <c r="K26" s="79"/>
      <c r="L26" s="21" t="s">
        <v>79</v>
      </c>
      <c r="M26" s="31" t="s">
        <v>572</v>
      </c>
      <c r="N26" s="22">
        <v>117</v>
      </c>
      <c r="O26" s="23">
        <v>-208548700</v>
      </c>
      <c r="P26" s="23">
        <v>-231862805.58000001</v>
      </c>
      <c r="Q26" s="23">
        <v>-208548700</v>
      </c>
      <c r="R26" s="23">
        <v>-268388200</v>
      </c>
      <c r="S26" s="23">
        <v>-405119000</v>
      </c>
      <c r="T26" s="23">
        <v>0</v>
      </c>
    </row>
    <row r="27" spans="1:20" ht="102" x14ac:dyDescent="0.25">
      <c r="A27" s="19">
        <v>19</v>
      </c>
      <c r="B27" s="20" t="s">
        <v>80</v>
      </c>
      <c r="C27" s="64" t="s">
        <v>81</v>
      </c>
      <c r="D27" s="65"/>
      <c r="E27" s="78" t="s">
        <v>419</v>
      </c>
      <c r="F27" s="79"/>
      <c r="G27" s="79"/>
      <c r="H27" s="79"/>
      <c r="I27" s="79"/>
      <c r="J27" s="79"/>
      <c r="K27" s="79"/>
      <c r="L27" s="21" t="s">
        <v>82</v>
      </c>
      <c r="M27" s="31" t="s">
        <v>578</v>
      </c>
      <c r="N27" s="22">
        <v>118</v>
      </c>
      <c r="O27" s="23">
        <v>1768000</v>
      </c>
      <c r="P27" s="23">
        <v>1768000</v>
      </c>
      <c r="Q27" s="23">
        <v>1768000</v>
      </c>
      <c r="R27" s="23">
        <v>1830000</v>
      </c>
      <c r="S27" s="23">
        <v>1900000</v>
      </c>
      <c r="T27" s="23">
        <v>0</v>
      </c>
    </row>
    <row r="28" spans="1:20" ht="102" x14ac:dyDescent="0.25">
      <c r="A28" s="19">
        <v>20</v>
      </c>
      <c r="B28" s="20" t="s">
        <v>83</v>
      </c>
      <c r="C28" s="64" t="s">
        <v>84</v>
      </c>
      <c r="D28" s="65"/>
      <c r="E28" s="78" t="s">
        <v>420</v>
      </c>
      <c r="F28" s="79"/>
      <c r="G28" s="79"/>
      <c r="H28" s="79"/>
      <c r="I28" s="79"/>
      <c r="J28" s="79"/>
      <c r="K28" s="79"/>
      <c r="L28" s="21" t="s">
        <v>82</v>
      </c>
      <c r="M28" s="31" t="s">
        <v>579</v>
      </c>
      <c r="N28" s="22">
        <v>119</v>
      </c>
      <c r="O28" s="23">
        <v>7000</v>
      </c>
      <c r="P28" s="23">
        <v>2750</v>
      </c>
      <c r="Q28" s="23">
        <v>7000</v>
      </c>
      <c r="R28" s="23">
        <v>7200</v>
      </c>
      <c r="S28" s="23">
        <v>7400</v>
      </c>
      <c r="T28" s="23">
        <v>0</v>
      </c>
    </row>
    <row r="29" spans="1:20" ht="51" x14ac:dyDescent="0.25">
      <c r="A29" s="19">
        <v>21</v>
      </c>
      <c r="B29" s="20" t="s">
        <v>85</v>
      </c>
      <c r="C29" s="64" t="s">
        <v>86</v>
      </c>
      <c r="D29" s="65"/>
      <c r="E29" s="78" t="s">
        <v>421</v>
      </c>
      <c r="F29" s="79"/>
      <c r="G29" s="79"/>
      <c r="H29" s="79"/>
      <c r="I29" s="79"/>
      <c r="J29" s="79"/>
      <c r="K29" s="79"/>
      <c r="L29" s="21" t="s">
        <v>87</v>
      </c>
      <c r="M29" s="31" t="s">
        <v>573</v>
      </c>
      <c r="N29" s="22">
        <v>120</v>
      </c>
      <c r="O29" s="23">
        <v>7845881000</v>
      </c>
      <c r="P29" s="23">
        <v>7845881000</v>
      </c>
      <c r="Q29" s="23">
        <v>7845881000</v>
      </c>
      <c r="R29" s="23">
        <v>7983590700</v>
      </c>
      <c r="S29" s="23">
        <v>10732373000</v>
      </c>
      <c r="T29" s="23">
        <v>0</v>
      </c>
    </row>
    <row r="30" spans="1:20" ht="51" x14ac:dyDescent="0.25">
      <c r="A30" s="19">
        <v>22</v>
      </c>
      <c r="B30" s="20" t="s">
        <v>88</v>
      </c>
      <c r="C30" s="64" t="s">
        <v>89</v>
      </c>
      <c r="D30" s="65"/>
      <c r="E30" s="78" t="s">
        <v>422</v>
      </c>
      <c r="F30" s="79"/>
      <c r="G30" s="79"/>
      <c r="H30" s="79"/>
      <c r="I30" s="79"/>
      <c r="J30" s="79"/>
      <c r="K30" s="79"/>
      <c r="L30" s="21" t="s">
        <v>90</v>
      </c>
      <c r="M30" s="31" t="s">
        <v>573</v>
      </c>
      <c r="N30" s="22">
        <v>121</v>
      </c>
      <c r="O30" s="23">
        <v>2374644000</v>
      </c>
      <c r="P30" s="23">
        <v>2374644000</v>
      </c>
      <c r="Q30" s="23">
        <v>2374644000</v>
      </c>
      <c r="R30" s="23">
        <v>2737740000</v>
      </c>
      <c r="S30" s="23">
        <v>321319000</v>
      </c>
      <c r="T30" s="23">
        <v>0</v>
      </c>
    </row>
    <row r="31" spans="1:20" ht="78.75" customHeight="1" x14ac:dyDescent="0.25">
      <c r="A31" s="19">
        <v>23</v>
      </c>
      <c r="B31" s="20" t="s">
        <v>91</v>
      </c>
      <c r="C31" s="64" t="s">
        <v>92</v>
      </c>
      <c r="D31" s="65"/>
      <c r="E31" s="78" t="s">
        <v>423</v>
      </c>
      <c r="F31" s="79"/>
      <c r="G31" s="79"/>
      <c r="H31" s="79"/>
      <c r="I31" s="79"/>
      <c r="J31" s="79"/>
      <c r="K31" s="79"/>
      <c r="L31" s="21" t="s">
        <v>93</v>
      </c>
      <c r="M31" s="31" t="s">
        <v>573</v>
      </c>
      <c r="N31" s="22">
        <v>122</v>
      </c>
      <c r="O31" s="23">
        <v>11308758400</v>
      </c>
      <c r="P31" s="23">
        <v>10603288574.719999</v>
      </c>
      <c r="Q31" s="23">
        <v>11308758400</v>
      </c>
      <c r="R31" s="23">
        <v>11885505300</v>
      </c>
      <c r="S31" s="23">
        <v>12527322500</v>
      </c>
      <c r="T31" s="23">
        <v>0</v>
      </c>
    </row>
    <row r="32" spans="1:20" ht="126.75" customHeight="1" x14ac:dyDescent="0.25">
      <c r="A32" s="19">
        <v>24</v>
      </c>
      <c r="B32" s="20" t="s">
        <v>94</v>
      </c>
      <c r="C32" s="64" t="s">
        <v>95</v>
      </c>
      <c r="D32" s="65"/>
      <c r="E32" s="78" t="s">
        <v>424</v>
      </c>
      <c r="F32" s="79"/>
      <c r="G32" s="79"/>
      <c r="H32" s="79"/>
      <c r="I32" s="79"/>
      <c r="J32" s="79"/>
      <c r="K32" s="79"/>
      <c r="L32" s="21" t="s">
        <v>96</v>
      </c>
      <c r="M32" s="31" t="s">
        <v>573</v>
      </c>
      <c r="N32" s="22">
        <v>123</v>
      </c>
      <c r="O32" s="23">
        <v>128701500</v>
      </c>
      <c r="P32" s="23">
        <v>123941145.55999999</v>
      </c>
      <c r="Q32" s="23">
        <v>128701500</v>
      </c>
      <c r="R32" s="23">
        <v>135265300</v>
      </c>
      <c r="S32" s="23">
        <v>142569600</v>
      </c>
      <c r="T32" s="23">
        <v>0</v>
      </c>
    </row>
    <row r="33" spans="1:20" ht="51" x14ac:dyDescent="0.25">
      <c r="A33" s="19">
        <v>25</v>
      </c>
      <c r="B33" s="20" t="s">
        <v>97</v>
      </c>
      <c r="C33" s="64" t="s">
        <v>98</v>
      </c>
      <c r="D33" s="65"/>
      <c r="E33" s="78" t="s">
        <v>426</v>
      </c>
      <c r="F33" s="79"/>
      <c r="G33" s="79"/>
      <c r="H33" s="79"/>
      <c r="I33" s="79"/>
      <c r="J33" s="79"/>
      <c r="K33" s="79"/>
      <c r="L33" s="21" t="s">
        <v>99</v>
      </c>
      <c r="M33" s="31" t="s">
        <v>573</v>
      </c>
      <c r="N33" s="22">
        <v>124</v>
      </c>
      <c r="O33" s="23">
        <v>232539400</v>
      </c>
      <c r="P33" s="23">
        <v>169201649.69</v>
      </c>
      <c r="Q33" s="23">
        <v>232539400</v>
      </c>
      <c r="R33" s="23">
        <v>244398900</v>
      </c>
      <c r="S33" s="23">
        <v>257596400</v>
      </c>
      <c r="T33" s="23">
        <v>0</v>
      </c>
    </row>
    <row r="34" spans="1:20" ht="90" customHeight="1" x14ac:dyDescent="0.25">
      <c r="A34" s="19">
        <v>26</v>
      </c>
      <c r="B34" s="20" t="s">
        <v>100</v>
      </c>
      <c r="C34" s="64" t="s">
        <v>101</v>
      </c>
      <c r="D34" s="65"/>
      <c r="E34" s="78" t="s">
        <v>427</v>
      </c>
      <c r="F34" s="79"/>
      <c r="G34" s="79"/>
      <c r="H34" s="79"/>
      <c r="I34" s="79"/>
      <c r="J34" s="79"/>
      <c r="K34" s="79"/>
      <c r="L34" s="21" t="s">
        <v>102</v>
      </c>
      <c r="M34" s="31" t="s">
        <v>573</v>
      </c>
      <c r="N34" s="22">
        <v>125</v>
      </c>
      <c r="O34" s="23">
        <v>68241900</v>
      </c>
      <c r="P34" s="23">
        <v>68241900</v>
      </c>
      <c r="Q34" s="23">
        <v>68241900</v>
      </c>
      <c r="R34" s="23">
        <v>68241900</v>
      </c>
      <c r="S34" s="23">
        <v>68241900</v>
      </c>
      <c r="T34" s="23">
        <v>0</v>
      </c>
    </row>
    <row r="35" spans="1:20" ht="38.25" x14ac:dyDescent="0.25">
      <c r="A35" s="19">
        <v>27</v>
      </c>
      <c r="B35" s="20" t="s">
        <v>103</v>
      </c>
      <c r="C35" s="64" t="s">
        <v>104</v>
      </c>
      <c r="D35" s="65"/>
      <c r="E35" s="78" t="s">
        <v>428</v>
      </c>
      <c r="F35" s="79"/>
      <c r="G35" s="79"/>
      <c r="H35" s="79"/>
      <c r="I35" s="79"/>
      <c r="J35" s="79"/>
      <c r="K35" s="79"/>
      <c r="L35" s="21" t="s">
        <v>105</v>
      </c>
      <c r="M35" s="31" t="s">
        <v>573</v>
      </c>
      <c r="N35" s="22">
        <v>126</v>
      </c>
      <c r="O35" s="23">
        <v>641074000</v>
      </c>
      <c r="P35" s="23">
        <v>577656199</v>
      </c>
      <c r="Q35" s="23">
        <v>641074000</v>
      </c>
      <c r="R35" s="23">
        <v>670122000</v>
      </c>
      <c r="S35" s="23">
        <v>671052000</v>
      </c>
      <c r="T35" s="23">
        <v>0</v>
      </c>
    </row>
    <row r="36" spans="1:20" ht="38.25" x14ac:dyDescent="0.25">
      <c r="A36" s="19">
        <v>28</v>
      </c>
      <c r="B36" s="20" t="s">
        <v>106</v>
      </c>
      <c r="C36" s="64" t="s">
        <v>107</v>
      </c>
      <c r="D36" s="65"/>
      <c r="E36" s="78" t="s">
        <v>429</v>
      </c>
      <c r="F36" s="79"/>
      <c r="G36" s="79"/>
      <c r="H36" s="79"/>
      <c r="I36" s="79"/>
      <c r="J36" s="79"/>
      <c r="K36" s="79"/>
      <c r="L36" s="21" t="s">
        <v>108</v>
      </c>
      <c r="M36" s="31" t="s">
        <v>573</v>
      </c>
      <c r="N36" s="22">
        <v>127</v>
      </c>
      <c r="O36" s="23">
        <v>2990000</v>
      </c>
      <c r="P36" s="23">
        <v>2990000</v>
      </c>
      <c r="Q36" s="23">
        <v>2990000</v>
      </c>
      <c r="R36" s="23">
        <v>3120000</v>
      </c>
      <c r="S36" s="23">
        <v>3120000</v>
      </c>
      <c r="T36" s="23">
        <v>0</v>
      </c>
    </row>
    <row r="37" spans="1:20" ht="38.25" x14ac:dyDescent="0.25">
      <c r="A37" s="19">
        <v>29</v>
      </c>
      <c r="B37" s="20" t="s">
        <v>109</v>
      </c>
      <c r="C37" s="64" t="s">
        <v>110</v>
      </c>
      <c r="D37" s="65"/>
      <c r="E37" s="78" t="s">
        <v>430</v>
      </c>
      <c r="F37" s="79"/>
      <c r="G37" s="79"/>
      <c r="H37" s="79"/>
      <c r="I37" s="79"/>
      <c r="J37" s="79"/>
      <c r="K37" s="79"/>
      <c r="L37" s="21" t="s">
        <v>111</v>
      </c>
      <c r="M37" s="31" t="s">
        <v>573</v>
      </c>
      <c r="N37" s="22">
        <v>128</v>
      </c>
      <c r="O37" s="23">
        <v>917014000</v>
      </c>
      <c r="P37" s="23">
        <v>917014000</v>
      </c>
      <c r="Q37" s="23">
        <v>917014000</v>
      </c>
      <c r="R37" s="23">
        <v>917822000</v>
      </c>
      <c r="S37" s="23">
        <v>1020056600</v>
      </c>
      <c r="T37" s="23">
        <v>0</v>
      </c>
    </row>
    <row r="38" spans="1:20" ht="76.5" x14ac:dyDescent="0.25">
      <c r="A38" s="19">
        <v>30</v>
      </c>
      <c r="B38" s="20" t="s">
        <v>112</v>
      </c>
      <c r="C38" s="64" t="s">
        <v>113</v>
      </c>
      <c r="D38" s="65"/>
      <c r="E38" s="78" t="s">
        <v>431</v>
      </c>
      <c r="F38" s="79"/>
      <c r="G38" s="79"/>
      <c r="H38" s="79"/>
      <c r="I38" s="79"/>
      <c r="J38" s="79"/>
      <c r="K38" s="79"/>
      <c r="L38" s="21" t="s">
        <v>114</v>
      </c>
      <c r="M38" s="31" t="s">
        <v>573</v>
      </c>
      <c r="N38" s="22">
        <v>129</v>
      </c>
      <c r="O38" s="23">
        <v>853396600</v>
      </c>
      <c r="P38" s="23">
        <v>853396600</v>
      </c>
      <c r="Q38" s="23">
        <v>853396600</v>
      </c>
      <c r="R38" s="23">
        <v>847220100</v>
      </c>
      <c r="S38" s="23">
        <v>941590800</v>
      </c>
      <c r="T38" s="23">
        <v>0</v>
      </c>
    </row>
    <row r="39" spans="1:20" ht="38.25" x14ac:dyDescent="0.25">
      <c r="A39" s="19">
        <v>31</v>
      </c>
      <c r="B39" s="20" t="s">
        <v>115</v>
      </c>
      <c r="C39" s="64" t="s">
        <v>116</v>
      </c>
      <c r="D39" s="65"/>
      <c r="E39" s="78" t="s">
        <v>432</v>
      </c>
      <c r="F39" s="79"/>
      <c r="G39" s="79"/>
      <c r="H39" s="79"/>
      <c r="I39" s="79"/>
      <c r="J39" s="79"/>
      <c r="K39" s="79"/>
      <c r="L39" s="21" t="s">
        <v>117</v>
      </c>
      <c r="M39" s="31" t="s">
        <v>573</v>
      </c>
      <c r="N39" s="22">
        <v>130</v>
      </c>
      <c r="O39" s="23">
        <v>23000000</v>
      </c>
      <c r="P39" s="23">
        <v>23000000</v>
      </c>
      <c r="Q39" s="23">
        <v>23000000</v>
      </c>
      <c r="R39" s="23">
        <v>5000000</v>
      </c>
      <c r="S39" s="23">
        <v>5000000</v>
      </c>
      <c r="T39" s="23">
        <v>0</v>
      </c>
    </row>
    <row r="40" spans="1:20" ht="38.25" x14ac:dyDescent="0.25">
      <c r="A40" s="19">
        <v>32</v>
      </c>
      <c r="B40" s="20" t="s">
        <v>118</v>
      </c>
      <c r="C40" s="64" t="s">
        <v>119</v>
      </c>
      <c r="D40" s="65"/>
      <c r="E40" s="78" t="s">
        <v>433</v>
      </c>
      <c r="F40" s="79"/>
      <c r="G40" s="79"/>
      <c r="H40" s="79"/>
      <c r="I40" s="79"/>
      <c r="J40" s="79"/>
      <c r="K40" s="79"/>
      <c r="L40" s="21" t="s">
        <v>120</v>
      </c>
      <c r="M40" s="31" t="s">
        <v>573</v>
      </c>
      <c r="N40" s="22">
        <v>131</v>
      </c>
      <c r="O40" s="23">
        <v>3399668500</v>
      </c>
      <c r="P40" s="23">
        <v>3399668500</v>
      </c>
      <c r="Q40" s="23">
        <v>3399668500</v>
      </c>
      <c r="R40" s="23">
        <v>3445099500</v>
      </c>
      <c r="S40" s="23">
        <v>3499900300</v>
      </c>
      <c r="T40" s="23">
        <v>0</v>
      </c>
    </row>
    <row r="41" spans="1:20" ht="38.25" x14ac:dyDescent="0.25">
      <c r="A41" s="19">
        <v>33</v>
      </c>
      <c r="B41" s="20" t="s">
        <v>121</v>
      </c>
      <c r="C41" s="64" t="s">
        <v>122</v>
      </c>
      <c r="D41" s="65"/>
      <c r="E41" s="78" t="s">
        <v>434</v>
      </c>
      <c r="F41" s="79"/>
      <c r="G41" s="79"/>
      <c r="H41" s="79"/>
      <c r="I41" s="79"/>
      <c r="J41" s="79"/>
      <c r="K41" s="79"/>
      <c r="L41" s="21" t="s">
        <v>123</v>
      </c>
      <c r="M41" s="31" t="s">
        <v>573</v>
      </c>
      <c r="N41" s="22">
        <v>132</v>
      </c>
      <c r="O41" s="23">
        <v>587115000</v>
      </c>
      <c r="P41" s="23">
        <v>489464088.71999997</v>
      </c>
      <c r="Q41" s="23">
        <v>587115000</v>
      </c>
      <c r="R41" s="23">
        <v>797633900</v>
      </c>
      <c r="S41" s="23">
        <v>810321700</v>
      </c>
      <c r="T41" s="23">
        <v>0</v>
      </c>
    </row>
    <row r="42" spans="1:20" ht="38.25" x14ac:dyDescent="0.25">
      <c r="A42" s="19">
        <v>34</v>
      </c>
      <c r="B42" s="20" t="s">
        <v>124</v>
      </c>
      <c r="C42" s="64" t="s">
        <v>125</v>
      </c>
      <c r="D42" s="65"/>
      <c r="E42" s="78" t="s">
        <v>435</v>
      </c>
      <c r="F42" s="79"/>
      <c r="G42" s="79"/>
      <c r="H42" s="79"/>
      <c r="I42" s="79"/>
      <c r="J42" s="79"/>
      <c r="K42" s="79"/>
      <c r="L42" s="21" t="s">
        <v>126</v>
      </c>
      <c r="M42" s="31" t="s">
        <v>573</v>
      </c>
      <c r="N42" s="22">
        <v>133</v>
      </c>
      <c r="O42" s="23">
        <v>295526200</v>
      </c>
      <c r="P42" s="23">
        <v>295526200</v>
      </c>
      <c r="Q42" s="23">
        <v>295526200</v>
      </c>
      <c r="R42" s="23">
        <v>298598000</v>
      </c>
      <c r="S42" s="23">
        <v>300091000</v>
      </c>
      <c r="T42" s="23">
        <v>0</v>
      </c>
    </row>
    <row r="43" spans="1:20" ht="38.25" x14ac:dyDescent="0.25">
      <c r="A43" s="19">
        <v>35</v>
      </c>
      <c r="B43" s="20" t="s">
        <v>127</v>
      </c>
      <c r="C43" s="64" t="s">
        <v>128</v>
      </c>
      <c r="D43" s="65"/>
      <c r="E43" s="78" t="s">
        <v>436</v>
      </c>
      <c r="F43" s="79"/>
      <c r="G43" s="79"/>
      <c r="H43" s="79"/>
      <c r="I43" s="79"/>
      <c r="J43" s="79"/>
      <c r="K43" s="79"/>
      <c r="L43" s="21" t="s">
        <v>129</v>
      </c>
      <c r="M43" s="31" t="s">
        <v>573</v>
      </c>
      <c r="N43" s="22">
        <v>134</v>
      </c>
      <c r="O43" s="23">
        <v>927158800</v>
      </c>
      <c r="P43" s="23">
        <v>804579287.72000015</v>
      </c>
      <c r="Q43" s="23">
        <v>927158800</v>
      </c>
      <c r="R43" s="23">
        <v>930200400</v>
      </c>
      <c r="S43" s="23">
        <v>934851400</v>
      </c>
      <c r="T43" s="23">
        <v>0</v>
      </c>
    </row>
    <row r="44" spans="1:20" ht="38.25" x14ac:dyDescent="0.25">
      <c r="A44" s="19">
        <v>36</v>
      </c>
      <c r="B44" s="20" t="s">
        <v>130</v>
      </c>
      <c r="C44" s="64" t="s">
        <v>131</v>
      </c>
      <c r="D44" s="65"/>
      <c r="E44" s="78" t="s">
        <v>437</v>
      </c>
      <c r="F44" s="79"/>
      <c r="G44" s="79"/>
      <c r="H44" s="79"/>
      <c r="I44" s="79"/>
      <c r="J44" s="79"/>
      <c r="K44" s="79"/>
      <c r="L44" s="21" t="s">
        <v>132</v>
      </c>
      <c r="M44" s="31" t="s">
        <v>573</v>
      </c>
      <c r="N44" s="22">
        <v>135</v>
      </c>
      <c r="O44" s="23">
        <v>5106000</v>
      </c>
      <c r="P44" s="23">
        <v>5106000</v>
      </c>
      <c r="Q44" s="23">
        <v>5106000</v>
      </c>
      <c r="R44" s="23">
        <v>5580000</v>
      </c>
      <c r="S44" s="23">
        <v>6099000</v>
      </c>
      <c r="T44" s="23">
        <v>0</v>
      </c>
    </row>
    <row r="45" spans="1:20" ht="102.75" customHeight="1" x14ac:dyDescent="0.25">
      <c r="A45" s="19">
        <v>37</v>
      </c>
      <c r="B45" s="20" t="s">
        <v>133</v>
      </c>
      <c r="C45" s="64" t="s">
        <v>134</v>
      </c>
      <c r="D45" s="65"/>
      <c r="E45" s="78" t="s">
        <v>438</v>
      </c>
      <c r="F45" s="79"/>
      <c r="G45" s="79"/>
      <c r="H45" s="79"/>
      <c r="I45" s="79"/>
      <c r="J45" s="79"/>
      <c r="K45" s="79"/>
      <c r="L45" s="21" t="s">
        <v>439</v>
      </c>
      <c r="M45" s="31" t="s">
        <v>573</v>
      </c>
      <c r="N45" s="22">
        <v>136</v>
      </c>
      <c r="O45" s="23">
        <v>19000</v>
      </c>
      <c r="P45" s="23">
        <f>1400+3810</f>
        <v>5210</v>
      </c>
      <c r="Q45" s="23">
        <v>19000</v>
      </c>
      <c r="R45" s="23">
        <v>19000</v>
      </c>
      <c r="S45" s="23">
        <v>20000</v>
      </c>
      <c r="T45" s="23">
        <v>0</v>
      </c>
    </row>
    <row r="46" spans="1:20" ht="38.25" x14ac:dyDescent="0.25">
      <c r="A46" s="19">
        <v>38</v>
      </c>
      <c r="B46" s="20" t="s">
        <v>135</v>
      </c>
      <c r="C46" s="64" t="s">
        <v>136</v>
      </c>
      <c r="D46" s="65"/>
      <c r="E46" s="78" t="s">
        <v>440</v>
      </c>
      <c r="F46" s="79"/>
      <c r="G46" s="79"/>
      <c r="H46" s="79"/>
      <c r="I46" s="79"/>
      <c r="J46" s="79"/>
      <c r="K46" s="79"/>
      <c r="L46" s="21" t="s">
        <v>137</v>
      </c>
      <c r="M46" s="31" t="s">
        <v>573</v>
      </c>
      <c r="N46" s="22">
        <v>137</v>
      </c>
      <c r="O46" s="23">
        <v>1200</v>
      </c>
      <c r="P46" s="23">
        <v>-2114.29</v>
      </c>
      <c r="Q46" s="23">
        <v>1200</v>
      </c>
      <c r="R46" s="23">
        <v>0</v>
      </c>
      <c r="S46" s="23">
        <v>0</v>
      </c>
      <c r="T46" s="23">
        <v>0</v>
      </c>
    </row>
    <row r="47" spans="1:20" ht="76.5" x14ac:dyDescent="0.25">
      <c r="A47" s="19">
        <v>39</v>
      </c>
      <c r="B47" s="20" t="s">
        <v>138</v>
      </c>
      <c r="C47" s="64" t="s">
        <v>139</v>
      </c>
      <c r="D47" s="65"/>
      <c r="E47" s="78" t="s">
        <v>441</v>
      </c>
      <c r="F47" s="79"/>
      <c r="G47" s="79"/>
      <c r="H47" s="79"/>
      <c r="I47" s="79"/>
      <c r="J47" s="79"/>
      <c r="K47" s="79"/>
      <c r="L47" s="21" t="s">
        <v>442</v>
      </c>
      <c r="M47" s="31" t="s">
        <v>573</v>
      </c>
      <c r="N47" s="22">
        <v>138</v>
      </c>
      <c r="O47" s="23">
        <v>94000</v>
      </c>
      <c r="P47" s="23">
        <v>81393.789999999994</v>
      </c>
      <c r="Q47" s="23">
        <v>94000</v>
      </c>
      <c r="R47" s="23">
        <v>54000</v>
      </c>
      <c r="S47" s="23">
        <v>34000</v>
      </c>
      <c r="T47" s="23">
        <v>0</v>
      </c>
    </row>
    <row r="48" spans="1:20" ht="102" x14ac:dyDescent="0.25">
      <c r="A48" s="19">
        <v>40</v>
      </c>
      <c r="B48" s="20" t="s">
        <v>140</v>
      </c>
      <c r="C48" s="64" t="s">
        <v>141</v>
      </c>
      <c r="D48" s="65"/>
      <c r="E48" s="78" t="s">
        <v>443</v>
      </c>
      <c r="F48" s="79"/>
      <c r="G48" s="79"/>
      <c r="H48" s="79"/>
      <c r="I48" s="79"/>
      <c r="J48" s="79"/>
      <c r="K48" s="79"/>
      <c r="L48" s="21" t="s">
        <v>82</v>
      </c>
      <c r="M48" s="31" t="s">
        <v>574</v>
      </c>
      <c r="N48" s="22">
        <v>139</v>
      </c>
      <c r="O48" s="23">
        <v>172600</v>
      </c>
      <c r="P48" s="23">
        <v>77505</v>
      </c>
      <c r="Q48" s="23">
        <v>172600</v>
      </c>
      <c r="R48" s="23">
        <v>179500</v>
      </c>
      <c r="S48" s="23">
        <v>186700</v>
      </c>
      <c r="T48" s="23">
        <v>0</v>
      </c>
    </row>
    <row r="49" spans="1:20" ht="89.25" x14ac:dyDescent="0.25">
      <c r="A49" s="19">
        <v>41</v>
      </c>
      <c r="B49" s="20" t="s">
        <v>142</v>
      </c>
      <c r="C49" s="64" t="s">
        <v>143</v>
      </c>
      <c r="D49" s="65"/>
      <c r="E49" s="78" t="s">
        <v>447</v>
      </c>
      <c r="F49" s="79"/>
      <c r="G49" s="79"/>
      <c r="H49" s="79"/>
      <c r="I49" s="79"/>
      <c r="J49" s="79"/>
      <c r="K49" s="79"/>
      <c r="L49" s="21" t="s">
        <v>446</v>
      </c>
      <c r="M49" s="31" t="s">
        <v>575</v>
      </c>
      <c r="N49" s="22">
        <v>140</v>
      </c>
      <c r="O49" s="23">
        <v>4197400</v>
      </c>
      <c r="P49" s="23">
        <v>4197400</v>
      </c>
      <c r="Q49" s="23">
        <v>4197400</v>
      </c>
      <c r="R49" s="23">
        <v>4365300</v>
      </c>
      <c r="S49" s="23">
        <v>4539000</v>
      </c>
      <c r="T49" s="23">
        <v>0</v>
      </c>
    </row>
    <row r="50" spans="1:20" ht="51" x14ac:dyDescent="0.25">
      <c r="A50" s="19">
        <v>42</v>
      </c>
      <c r="B50" s="20" t="s">
        <v>144</v>
      </c>
      <c r="C50" s="64" t="s">
        <v>145</v>
      </c>
      <c r="D50" s="65"/>
      <c r="E50" s="78" t="s">
        <v>444</v>
      </c>
      <c r="F50" s="79"/>
      <c r="G50" s="79"/>
      <c r="H50" s="79"/>
      <c r="I50" s="79"/>
      <c r="J50" s="79"/>
      <c r="K50" s="79"/>
      <c r="L50" s="21" t="s">
        <v>445</v>
      </c>
      <c r="M50" s="31" t="s">
        <v>575</v>
      </c>
      <c r="N50" s="22">
        <v>141</v>
      </c>
      <c r="O50" s="23">
        <v>3469400</v>
      </c>
      <c r="P50" s="23">
        <v>3469400</v>
      </c>
      <c r="Q50" s="23">
        <v>3469400</v>
      </c>
      <c r="R50" s="23">
        <v>3608200</v>
      </c>
      <c r="S50" s="23">
        <v>3752500</v>
      </c>
      <c r="T50" s="23">
        <v>0</v>
      </c>
    </row>
    <row r="51" spans="1:20" ht="103.5" customHeight="1" x14ac:dyDescent="0.25">
      <c r="A51" s="19">
        <v>43</v>
      </c>
      <c r="B51" s="20" t="s">
        <v>146</v>
      </c>
      <c r="C51" s="64" t="s">
        <v>147</v>
      </c>
      <c r="D51" s="65"/>
      <c r="E51" s="78" t="s">
        <v>448</v>
      </c>
      <c r="F51" s="79"/>
      <c r="G51" s="79"/>
      <c r="H51" s="79"/>
      <c r="I51" s="79"/>
      <c r="J51" s="79"/>
      <c r="K51" s="79"/>
      <c r="L51" s="21" t="s">
        <v>449</v>
      </c>
      <c r="M51" s="31" t="s">
        <v>575</v>
      </c>
      <c r="N51" s="22">
        <v>142</v>
      </c>
      <c r="O51" s="23">
        <v>6780800</v>
      </c>
      <c r="P51" s="23">
        <v>5293525</v>
      </c>
      <c r="Q51" s="23">
        <v>6780800</v>
      </c>
      <c r="R51" s="23">
        <v>7052000</v>
      </c>
      <c r="S51" s="23">
        <v>7334100</v>
      </c>
      <c r="T51" s="23">
        <v>0</v>
      </c>
    </row>
    <row r="52" spans="1:20" ht="102" x14ac:dyDescent="0.25">
      <c r="A52" s="19">
        <v>44</v>
      </c>
      <c r="B52" s="20" t="s">
        <v>148</v>
      </c>
      <c r="C52" s="64" t="s">
        <v>149</v>
      </c>
      <c r="D52" s="65"/>
      <c r="E52" s="78" t="s">
        <v>450</v>
      </c>
      <c r="F52" s="79"/>
      <c r="G52" s="79"/>
      <c r="H52" s="79"/>
      <c r="I52" s="79"/>
      <c r="J52" s="79"/>
      <c r="K52" s="79"/>
      <c r="L52" s="21" t="s">
        <v>82</v>
      </c>
      <c r="M52" s="31" t="s">
        <v>575</v>
      </c>
      <c r="N52" s="22">
        <v>143</v>
      </c>
      <c r="O52" s="23">
        <v>223632000</v>
      </c>
      <c r="P52" s="23">
        <f>164818934.67+82613.76</f>
        <v>164901548.42999998</v>
      </c>
      <c r="Q52" s="23">
        <v>223632000</v>
      </c>
      <c r="R52" s="23">
        <v>221867600</v>
      </c>
      <c r="S52" s="23">
        <v>220248400</v>
      </c>
      <c r="T52" s="23">
        <v>0</v>
      </c>
    </row>
    <row r="53" spans="1:20" ht="89.25" x14ac:dyDescent="0.25">
      <c r="A53" s="19">
        <v>45</v>
      </c>
      <c r="B53" s="20" t="s">
        <v>150</v>
      </c>
      <c r="C53" s="64" t="s">
        <v>151</v>
      </c>
      <c r="D53" s="65"/>
      <c r="E53" s="78" t="s">
        <v>451</v>
      </c>
      <c r="F53" s="79"/>
      <c r="G53" s="79"/>
      <c r="H53" s="79"/>
      <c r="I53" s="79"/>
      <c r="J53" s="79"/>
      <c r="K53" s="79"/>
      <c r="L53" s="21" t="s">
        <v>452</v>
      </c>
      <c r="M53" s="31" t="s">
        <v>575</v>
      </c>
      <c r="N53" s="22">
        <v>144</v>
      </c>
      <c r="O53" s="23">
        <v>3155400</v>
      </c>
      <c r="P53" s="23">
        <v>3155400</v>
      </c>
      <c r="Q53" s="23">
        <v>3155400</v>
      </c>
      <c r="R53" s="23">
        <v>3281600</v>
      </c>
      <c r="S53" s="23">
        <v>3412800</v>
      </c>
      <c r="T53" s="23">
        <v>0</v>
      </c>
    </row>
    <row r="54" spans="1:20" ht="76.5" x14ac:dyDescent="0.25">
      <c r="A54" s="19">
        <v>46</v>
      </c>
      <c r="B54" s="20" t="s">
        <v>152</v>
      </c>
      <c r="C54" s="64" t="s">
        <v>153</v>
      </c>
      <c r="D54" s="65"/>
      <c r="E54" s="78" t="s">
        <v>454</v>
      </c>
      <c r="F54" s="79"/>
      <c r="G54" s="79"/>
      <c r="H54" s="79"/>
      <c r="I54" s="79"/>
      <c r="J54" s="79"/>
      <c r="K54" s="79"/>
      <c r="L54" s="21" t="s">
        <v>453</v>
      </c>
      <c r="M54" s="31" t="s">
        <v>575</v>
      </c>
      <c r="N54" s="22">
        <v>145</v>
      </c>
      <c r="O54" s="23">
        <v>75614200</v>
      </c>
      <c r="P54" s="23">
        <v>11921505.1</v>
      </c>
      <c r="Q54" s="23">
        <v>75614200</v>
      </c>
      <c r="R54" s="23">
        <v>78638800</v>
      </c>
      <c r="S54" s="23">
        <v>81784400</v>
      </c>
      <c r="T54" s="23">
        <v>0</v>
      </c>
    </row>
    <row r="55" spans="1:20" ht="77.25" customHeight="1" x14ac:dyDescent="0.25">
      <c r="A55" s="19">
        <v>47</v>
      </c>
      <c r="B55" s="20" t="s">
        <v>155</v>
      </c>
      <c r="C55" s="64" t="s">
        <v>156</v>
      </c>
      <c r="D55" s="65"/>
      <c r="E55" s="78" t="s">
        <v>455</v>
      </c>
      <c r="F55" s="79"/>
      <c r="G55" s="79"/>
      <c r="H55" s="79"/>
      <c r="I55" s="79"/>
      <c r="J55" s="79"/>
      <c r="K55" s="79"/>
      <c r="L55" s="21" t="s">
        <v>154</v>
      </c>
      <c r="M55" s="31" t="s">
        <v>576</v>
      </c>
      <c r="N55" s="22">
        <v>146</v>
      </c>
      <c r="O55" s="23">
        <v>86500</v>
      </c>
      <c r="P55" s="23">
        <v>86500</v>
      </c>
      <c r="Q55" s="23">
        <v>86500</v>
      </c>
      <c r="R55" s="23">
        <v>90000</v>
      </c>
      <c r="S55" s="23">
        <v>93600</v>
      </c>
      <c r="T55" s="23">
        <v>0</v>
      </c>
    </row>
    <row r="56" spans="1:20" ht="41.25" customHeight="1" x14ac:dyDescent="0.25">
      <c r="A56" s="19">
        <v>48</v>
      </c>
      <c r="B56" s="20" t="s">
        <v>157</v>
      </c>
      <c r="C56" s="64" t="s">
        <v>158</v>
      </c>
      <c r="D56" s="65"/>
      <c r="E56" s="78" t="s">
        <v>456</v>
      </c>
      <c r="F56" s="79"/>
      <c r="G56" s="79"/>
      <c r="H56" s="79"/>
      <c r="I56" s="79"/>
      <c r="J56" s="79"/>
      <c r="K56" s="79"/>
      <c r="L56" s="21" t="s">
        <v>159</v>
      </c>
      <c r="M56" s="31" t="s">
        <v>576</v>
      </c>
      <c r="N56" s="22">
        <v>147</v>
      </c>
      <c r="O56" s="23">
        <v>11500</v>
      </c>
      <c r="P56" s="23">
        <v>3500</v>
      </c>
      <c r="Q56" s="23">
        <v>11500</v>
      </c>
      <c r="R56" s="23">
        <v>12000</v>
      </c>
      <c r="S56" s="23">
        <v>12500</v>
      </c>
      <c r="T56" s="23">
        <v>0</v>
      </c>
    </row>
    <row r="57" spans="1:20" ht="63.75" x14ac:dyDescent="0.25">
      <c r="A57" s="19">
        <v>49</v>
      </c>
      <c r="B57" s="20" t="s">
        <v>160</v>
      </c>
      <c r="C57" s="64" t="s">
        <v>161</v>
      </c>
      <c r="D57" s="65"/>
      <c r="E57" s="78" t="s">
        <v>561</v>
      </c>
      <c r="F57" s="79"/>
      <c r="G57" s="79"/>
      <c r="H57" s="79"/>
      <c r="I57" s="79"/>
      <c r="J57" s="79"/>
      <c r="K57" s="79"/>
      <c r="L57" s="21" t="s">
        <v>562</v>
      </c>
      <c r="M57" s="31" t="s">
        <v>577</v>
      </c>
      <c r="N57" s="22">
        <v>148</v>
      </c>
      <c r="O57" s="23">
        <v>86420000</v>
      </c>
      <c r="P57" s="23">
        <v>83584346.799999997</v>
      </c>
      <c r="Q57" s="23">
        <v>86420000</v>
      </c>
      <c r="R57" s="23">
        <v>84442800</v>
      </c>
      <c r="S57" s="23">
        <v>84465300</v>
      </c>
      <c r="T57" s="23">
        <v>0</v>
      </c>
    </row>
    <row r="58" spans="1:20" ht="63.75" x14ac:dyDescent="0.25">
      <c r="A58" s="19">
        <v>50</v>
      </c>
      <c r="B58" s="20" t="s">
        <v>162</v>
      </c>
      <c r="C58" s="64" t="s">
        <v>163</v>
      </c>
      <c r="D58" s="65"/>
      <c r="E58" s="78" t="s">
        <v>457</v>
      </c>
      <c r="F58" s="79"/>
      <c r="G58" s="79"/>
      <c r="H58" s="79"/>
      <c r="I58" s="79"/>
      <c r="J58" s="79"/>
      <c r="K58" s="79"/>
      <c r="L58" s="21" t="s">
        <v>164</v>
      </c>
      <c r="M58" s="31" t="s">
        <v>577</v>
      </c>
      <c r="N58" s="22">
        <v>149</v>
      </c>
      <c r="O58" s="23">
        <v>205000</v>
      </c>
      <c r="P58" s="23">
        <v>80990</v>
      </c>
      <c r="Q58" s="23">
        <v>205000</v>
      </c>
      <c r="R58" s="23">
        <v>205000</v>
      </c>
      <c r="S58" s="23">
        <v>205000</v>
      </c>
      <c r="T58" s="23">
        <v>0</v>
      </c>
    </row>
    <row r="59" spans="1:20" ht="76.5" x14ac:dyDescent="0.25">
      <c r="A59" s="19">
        <v>51</v>
      </c>
      <c r="B59" s="20" t="s">
        <v>167</v>
      </c>
      <c r="C59" s="64" t="s">
        <v>168</v>
      </c>
      <c r="D59" s="65"/>
      <c r="E59" s="78" t="s">
        <v>458</v>
      </c>
      <c r="F59" s="79"/>
      <c r="G59" s="79"/>
      <c r="H59" s="79"/>
      <c r="I59" s="79"/>
      <c r="J59" s="79"/>
      <c r="K59" s="79"/>
      <c r="L59" s="21" t="s">
        <v>169</v>
      </c>
      <c r="M59" s="31" t="s">
        <v>170</v>
      </c>
      <c r="N59" s="22">
        <v>150</v>
      </c>
      <c r="O59" s="23">
        <v>983300</v>
      </c>
      <c r="P59" s="23">
        <v>349599.01</v>
      </c>
      <c r="Q59" s="23">
        <v>983300</v>
      </c>
      <c r="R59" s="23">
        <v>1022600</v>
      </c>
      <c r="S59" s="23">
        <v>1063500</v>
      </c>
      <c r="T59" s="23">
        <v>0</v>
      </c>
    </row>
    <row r="60" spans="1:20" ht="89.25" x14ac:dyDescent="0.25">
      <c r="A60" s="19">
        <v>52</v>
      </c>
      <c r="B60" s="20" t="s">
        <v>171</v>
      </c>
      <c r="C60" s="64" t="s">
        <v>172</v>
      </c>
      <c r="D60" s="65"/>
      <c r="E60" s="78" t="s">
        <v>459</v>
      </c>
      <c r="F60" s="79"/>
      <c r="G60" s="79"/>
      <c r="H60" s="79"/>
      <c r="I60" s="79"/>
      <c r="J60" s="79"/>
      <c r="K60" s="79"/>
      <c r="L60" s="21" t="s">
        <v>173</v>
      </c>
      <c r="M60" s="31" t="s">
        <v>170</v>
      </c>
      <c r="N60" s="22">
        <v>151</v>
      </c>
      <c r="O60" s="23">
        <v>45300</v>
      </c>
      <c r="P60" s="23">
        <v>45300</v>
      </c>
      <c r="Q60" s="23">
        <v>45300</v>
      </c>
      <c r="R60" s="23">
        <v>47100</v>
      </c>
      <c r="S60" s="23">
        <v>49000</v>
      </c>
      <c r="T60" s="23">
        <v>0</v>
      </c>
    </row>
    <row r="61" spans="1:20" ht="76.5" x14ac:dyDescent="0.25">
      <c r="A61" s="19">
        <v>53</v>
      </c>
      <c r="B61" s="20" t="s">
        <v>174</v>
      </c>
      <c r="C61" s="64" t="s">
        <v>175</v>
      </c>
      <c r="D61" s="65"/>
      <c r="E61" s="78" t="s">
        <v>460</v>
      </c>
      <c r="F61" s="79"/>
      <c r="G61" s="79"/>
      <c r="H61" s="79"/>
      <c r="I61" s="79"/>
      <c r="J61" s="79"/>
      <c r="K61" s="79"/>
      <c r="L61" s="21" t="s">
        <v>453</v>
      </c>
      <c r="M61" s="31" t="s">
        <v>170</v>
      </c>
      <c r="N61" s="22">
        <v>152</v>
      </c>
      <c r="O61" s="23">
        <v>490000</v>
      </c>
      <c r="P61" s="23">
        <v>80439.44</v>
      </c>
      <c r="Q61" s="23">
        <v>490000</v>
      </c>
      <c r="R61" s="23">
        <v>509600</v>
      </c>
      <c r="S61" s="23">
        <v>530000</v>
      </c>
      <c r="T61" s="23">
        <v>0</v>
      </c>
    </row>
    <row r="62" spans="1:20" ht="51" x14ac:dyDescent="0.25">
      <c r="A62" s="19">
        <v>54</v>
      </c>
      <c r="B62" s="20" t="s">
        <v>176</v>
      </c>
      <c r="C62" s="64" t="s">
        <v>177</v>
      </c>
      <c r="D62" s="65"/>
      <c r="E62" s="78" t="s">
        <v>462</v>
      </c>
      <c r="F62" s="79"/>
      <c r="G62" s="79"/>
      <c r="H62" s="79"/>
      <c r="I62" s="79"/>
      <c r="J62" s="79"/>
      <c r="K62" s="79"/>
      <c r="L62" s="24" t="s">
        <v>461</v>
      </c>
      <c r="M62" s="31" t="s">
        <v>1</v>
      </c>
      <c r="N62" s="22">
        <v>153</v>
      </c>
      <c r="O62" s="23">
        <v>330000</v>
      </c>
      <c r="P62" s="23">
        <v>329992.52</v>
      </c>
      <c r="Q62" s="23">
        <v>330000</v>
      </c>
      <c r="R62" s="23">
        <v>330000</v>
      </c>
      <c r="S62" s="23">
        <v>330000</v>
      </c>
      <c r="T62" s="23">
        <v>0</v>
      </c>
    </row>
    <row r="63" spans="1:20" ht="38.25" x14ac:dyDescent="0.25">
      <c r="A63" s="19">
        <v>55</v>
      </c>
      <c r="B63" s="20" t="s">
        <v>178</v>
      </c>
      <c r="C63" s="64" t="s">
        <v>179</v>
      </c>
      <c r="D63" s="65"/>
      <c r="E63" s="78" t="s">
        <v>463</v>
      </c>
      <c r="F63" s="79"/>
      <c r="G63" s="79"/>
      <c r="H63" s="79"/>
      <c r="I63" s="79"/>
      <c r="J63" s="79"/>
      <c r="K63" s="79"/>
      <c r="L63" s="21" t="s">
        <v>165</v>
      </c>
      <c r="M63" s="31" t="s">
        <v>180</v>
      </c>
      <c r="N63" s="22">
        <v>154</v>
      </c>
      <c r="O63" s="23">
        <v>6160000</v>
      </c>
      <c r="P63" s="23">
        <v>6160000</v>
      </c>
      <c r="Q63" s="23">
        <v>6160000</v>
      </c>
      <c r="R63" s="23">
        <v>6991000</v>
      </c>
      <c r="S63" s="23">
        <v>4100000</v>
      </c>
      <c r="T63" s="23">
        <v>0</v>
      </c>
    </row>
    <row r="64" spans="1:20" ht="78" customHeight="1" x14ac:dyDescent="0.25">
      <c r="A64" s="19">
        <v>56</v>
      </c>
      <c r="B64" s="20" t="s">
        <v>181</v>
      </c>
      <c r="C64" s="64" t="s">
        <v>182</v>
      </c>
      <c r="D64" s="65"/>
      <c r="E64" s="78" t="s">
        <v>464</v>
      </c>
      <c r="F64" s="79"/>
      <c r="G64" s="79"/>
      <c r="H64" s="79"/>
      <c r="I64" s="79"/>
      <c r="J64" s="79"/>
      <c r="K64" s="79"/>
      <c r="L64" s="21" t="s">
        <v>183</v>
      </c>
      <c r="M64" s="31" t="s">
        <v>180</v>
      </c>
      <c r="N64" s="22">
        <v>155</v>
      </c>
      <c r="O64" s="23">
        <v>413500</v>
      </c>
      <c r="P64" s="23">
        <v>413500</v>
      </c>
      <c r="Q64" s="23">
        <v>413500</v>
      </c>
      <c r="R64" s="23">
        <v>413500</v>
      </c>
      <c r="S64" s="23">
        <v>413500</v>
      </c>
      <c r="T64" s="23">
        <v>0</v>
      </c>
    </row>
    <row r="65" spans="1:20" ht="38.25" x14ac:dyDescent="0.25">
      <c r="A65" s="19">
        <v>57</v>
      </c>
      <c r="B65" s="20" t="s">
        <v>184</v>
      </c>
      <c r="C65" s="64" t="s">
        <v>185</v>
      </c>
      <c r="D65" s="65"/>
      <c r="E65" s="78" t="s">
        <v>465</v>
      </c>
      <c r="F65" s="79"/>
      <c r="G65" s="79"/>
      <c r="H65" s="79"/>
      <c r="I65" s="79"/>
      <c r="J65" s="79"/>
      <c r="K65" s="79"/>
      <c r="L65" s="21" t="s">
        <v>186</v>
      </c>
      <c r="M65" s="31" t="s">
        <v>187</v>
      </c>
      <c r="N65" s="22">
        <v>156</v>
      </c>
      <c r="O65" s="23">
        <v>500</v>
      </c>
      <c r="P65" s="23">
        <v>0</v>
      </c>
      <c r="Q65" s="23">
        <v>500</v>
      </c>
      <c r="R65" s="23">
        <v>500</v>
      </c>
      <c r="S65" s="23">
        <v>500</v>
      </c>
      <c r="T65" s="23">
        <v>0</v>
      </c>
    </row>
    <row r="66" spans="1:20" ht="38.25" x14ac:dyDescent="0.25">
      <c r="A66" s="19">
        <v>58</v>
      </c>
      <c r="B66" s="20" t="s">
        <v>188</v>
      </c>
      <c r="C66" s="64" t="s">
        <v>189</v>
      </c>
      <c r="D66" s="65"/>
      <c r="E66" s="78" t="s">
        <v>466</v>
      </c>
      <c r="F66" s="79"/>
      <c r="G66" s="79"/>
      <c r="H66" s="79"/>
      <c r="I66" s="79"/>
      <c r="J66" s="79"/>
      <c r="K66" s="79"/>
      <c r="L66" s="21" t="s">
        <v>165</v>
      </c>
      <c r="M66" s="31" t="s">
        <v>187</v>
      </c>
      <c r="N66" s="22">
        <v>157</v>
      </c>
      <c r="O66" s="23">
        <v>5350000</v>
      </c>
      <c r="P66" s="23">
        <v>5350000</v>
      </c>
      <c r="Q66" s="23">
        <v>5350000</v>
      </c>
      <c r="R66" s="23">
        <v>5250000</v>
      </c>
      <c r="S66" s="23">
        <v>5650000</v>
      </c>
      <c r="T66" s="23">
        <v>0</v>
      </c>
    </row>
    <row r="67" spans="1:20" ht="90" customHeight="1" x14ac:dyDescent="0.25">
      <c r="A67" s="19">
        <v>59</v>
      </c>
      <c r="B67" s="20" t="s">
        <v>190</v>
      </c>
      <c r="C67" s="64" t="s">
        <v>191</v>
      </c>
      <c r="D67" s="65"/>
      <c r="E67" s="78" t="s">
        <v>563</v>
      </c>
      <c r="F67" s="79"/>
      <c r="G67" s="79"/>
      <c r="H67" s="79"/>
      <c r="I67" s="79"/>
      <c r="J67" s="79"/>
      <c r="K67" s="79"/>
      <c r="L67" s="21" t="s">
        <v>467</v>
      </c>
      <c r="M67" s="31" t="s">
        <v>187</v>
      </c>
      <c r="N67" s="22">
        <v>158</v>
      </c>
      <c r="O67" s="23">
        <v>1000</v>
      </c>
      <c r="P67" s="23">
        <v>0</v>
      </c>
      <c r="Q67" s="23">
        <v>1000</v>
      </c>
      <c r="R67" s="23">
        <v>1000</v>
      </c>
      <c r="S67" s="23">
        <v>1000</v>
      </c>
      <c r="T67" s="23">
        <v>0</v>
      </c>
    </row>
    <row r="68" spans="1:20" ht="89.25" x14ac:dyDescent="0.25">
      <c r="A68" s="19">
        <v>60</v>
      </c>
      <c r="B68" s="20" t="s">
        <v>192</v>
      </c>
      <c r="C68" s="64" t="s">
        <v>193</v>
      </c>
      <c r="D68" s="65"/>
      <c r="E68" s="78" t="s">
        <v>469</v>
      </c>
      <c r="F68" s="79"/>
      <c r="G68" s="79"/>
      <c r="H68" s="79"/>
      <c r="I68" s="79"/>
      <c r="J68" s="79"/>
      <c r="K68" s="79"/>
      <c r="L68" s="21" t="s">
        <v>468</v>
      </c>
      <c r="M68" s="31" t="s">
        <v>187</v>
      </c>
      <c r="N68" s="22">
        <v>159</v>
      </c>
      <c r="O68" s="23">
        <v>1000</v>
      </c>
      <c r="P68" s="23">
        <v>0</v>
      </c>
      <c r="Q68" s="23">
        <v>1000</v>
      </c>
      <c r="R68" s="23">
        <v>1000</v>
      </c>
      <c r="S68" s="23">
        <v>1000</v>
      </c>
      <c r="T68" s="23">
        <v>0</v>
      </c>
    </row>
    <row r="69" spans="1:20" ht="78" customHeight="1" x14ac:dyDescent="0.25">
      <c r="A69" s="19">
        <v>61</v>
      </c>
      <c r="B69" s="20" t="s">
        <v>194</v>
      </c>
      <c r="C69" s="64" t="s">
        <v>195</v>
      </c>
      <c r="D69" s="65"/>
      <c r="E69" s="78" t="s">
        <v>470</v>
      </c>
      <c r="F69" s="79"/>
      <c r="G69" s="79"/>
      <c r="H69" s="79"/>
      <c r="I69" s="79"/>
      <c r="J69" s="79"/>
      <c r="K69" s="79"/>
      <c r="L69" s="21" t="s">
        <v>196</v>
      </c>
      <c r="M69" s="31" t="s">
        <v>197</v>
      </c>
      <c r="N69" s="22">
        <v>160</v>
      </c>
      <c r="O69" s="23">
        <v>54600</v>
      </c>
      <c r="P69" s="23">
        <v>54600</v>
      </c>
      <c r="Q69" s="23">
        <v>54600</v>
      </c>
      <c r="R69" s="23">
        <v>56800</v>
      </c>
      <c r="S69" s="23">
        <v>59000</v>
      </c>
      <c r="T69" s="23">
        <v>0</v>
      </c>
    </row>
    <row r="70" spans="1:20" ht="63" customHeight="1" x14ac:dyDescent="0.25">
      <c r="A70" s="19">
        <v>62</v>
      </c>
      <c r="B70" s="20" t="s">
        <v>198</v>
      </c>
      <c r="C70" s="64" t="s">
        <v>199</v>
      </c>
      <c r="D70" s="65"/>
      <c r="E70" s="78" t="s">
        <v>471</v>
      </c>
      <c r="F70" s="79"/>
      <c r="G70" s="79"/>
      <c r="H70" s="79"/>
      <c r="I70" s="79"/>
      <c r="J70" s="79"/>
      <c r="K70" s="79"/>
      <c r="L70" s="21" t="s">
        <v>200</v>
      </c>
      <c r="M70" s="31" t="s">
        <v>197</v>
      </c>
      <c r="N70" s="22">
        <v>161</v>
      </c>
      <c r="O70" s="23">
        <v>40500000</v>
      </c>
      <c r="P70" s="23">
        <v>40500000</v>
      </c>
      <c r="Q70" s="23">
        <v>40500000</v>
      </c>
      <c r="R70" s="23">
        <v>21632000</v>
      </c>
      <c r="S70" s="23">
        <v>22497300</v>
      </c>
      <c r="T70" s="23">
        <v>0</v>
      </c>
    </row>
    <row r="71" spans="1:20" ht="138" customHeight="1" x14ac:dyDescent="0.25">
      <c r="A71" s="19">
        <v>63</v>
      </c>
      <c r="B71" s="20" t="s">
        <v>201</v>
      </c>
      <c r="C71" s="64" t="s">
        <v>202</v>
      </c>
      <c r="D71" s="65"/>
      <c r="E71" s="78" t="s">
        <v>472</v>
      </c>
      <c r="F71" s="79"/>
      <c r="G71" s="79"/>
      <c r="H71" s="79"/>
      <c r="I71" s="79"/>
      <c r="J71" s="79"/>
      <c r="K71" s="79"/>
      <c r="L71" s="21" t="s">
        <v>203</v>
      </c>
      <c r="M71" s="31" t="s">
        <v>197</v>
      </c>
      <c r="N71" s="22">
        <v>162</v>
      </c>
      <c r="O71" s="23">
        <v>338000</v>
      </c>
      <c r="P71" s="23">
        <v>338000</v>
      </c>
      <c r="Q71" s="23">
        <v>338000</v>
      </c>
      <c r="R71" s="23">
        <v>351500</v>
      </c>
      <c r="S71" s="23">
        <v>365600</v>
      </c>
      <c r="T71" s="23">
        <v>0</v>
      </c>
    </row>
    <row r="72" spans="1:20" ht="38.25" x14ac:dyDescent="0.25">
      <c r="A72" s="19">
        <v>64</v>
      </c>
      <c r="B72" s="20" t="s">
        <v>204</v>
      </c>
      <c r="C72" s="64" t="s">
        <v>205</v>
      </c>
      <c r="D72" s="65"/>
      <c r="E72" s="78" t="s">
        <v>473</v>
      </c>
      <c r="F72" s="79"/>
      <c r="G72" s="79"/>
      <c r="H72" s="79"/>
      <c r="I72" s="79"/>
      <c r="J72" s="79"/>
      <c r="K72" s="79"/>
      <c r="L72" s="21" t="s">
        <v>206</v>
      </c>
      <c r="M72" s="31" t="s">
        <v>197</v>
      </c>
      <c r="N72" s="22">
        <v>163</v>
      </c>
      <c r="O72" s="23">
        <v>72800</v>
      </c>
      <c r="P72" s="23">
        <v>21665.200000000001</v>
      </c>
      <c r="Q72" s="23">
        <v>72800</v>
      </c>
      <c r="R72" s="23">
        <v>75700</v>
      </c>
      <c r="S72" s="23">
        <v>78700</v>
      </c>
      <c r="T72" s="23">
        <v>0</v>
      </c>
    </row>
    <row r="73" spans="1:20" ht="102" customHeight="1" x14ac:dyDescent="0.25">
      <c r="A73" s="19">
        <v>65</v>
      </c>
      <c r="B73" s="20" t="s">
        <v>207</v>
      </c>
      <c r="C73" s="64" t="s">
        <v>208</v>
      </c>
      <c r="D73" s="65"/>
      <c r="E73" s="78" t="s">
        <v>474</v>
      </c>
      <c r="F73" s="79"/>
      <c r="G73" s="79"/>
      <c r="H73" s="79"/>
      <c r="I73" s="79"/>
      <c r="J73" s="79"/>
      <c r="K73" s="79"/>
      <c r="L73" s="21" t="s">
        <v>209</v>
      </c>
      <c r="M73" s="31" t="s">
        <v>197</v>
      </c>
      <c r="N73" s="22">
        <v>164</v>
      </c>
      <c r="O73" s="23">
        <v>101900</v>
      </c>
      <c r="P73" s="23">
        <v>101900</v>
      </c>
      <c r="Q73" s="23">
        <v>101900</v>
      </c>
      <c r="R73" s="23">
        <v>106000</v>
      </c>
      <c r="S73" s="23">
        <v>110200</v>
      </c>
      <c r="T73" s="23">
        <v>0</v>
      </c>
    </row>
    <row r="74" spans="1:20" ht="127.5" x14ac:dyDescent="0.25">
      <c r="A74" s="19">
        <v>66</v>
      </c>
      <c r="B74" s="20" t="s">
        <v>210</v>
      </c>
      <c r="C74" s="64" t="s">
        <v>211</v>
      </c>
      <c r="D74" s="65"/>
      <c r="E74" s="78" t="s">
        <v>475</v>
      </c>
      <c r="F74" s="79"/>
      <c r="G74" s="79"/>
      <c r="H74" s="79"/>
      <c r="I74" s="79"/>
      <c r="J74" s="79"/>
      <c r="K74" s="79"/>
      <c r="L74" s="21" t="s">
        <v>476</v>
      </c>
      <c r="M74" s="31" t="s">
        <v>197</v>
      </c>
      <c r="N74" s="22">
        <v>165</v>
      </c>
      <c r="O74" s="23">
        <v>936000</v>
      </c>
      <c r="P74" s="23">
        <v>851000</v>
      </c>
      <c r="Q74" s="23">
        <v>936000</v>
      </c>
      <c r="R74" s="23">
        <v>973400</v>
      </c>
      <c r="S74" s="23">
        <v>1012400</v>
      </c>
      <c r="T74" s="23">
        <v>0</v>
      </c>
    </row>
    <row r="75" spans="1:20" ht="90" customHeight="1" x14ac:dyDescent="0.25">
      <c r="A75" s="19">
        <v>67</v>
      </c>
      <c r="B75" s="20" t="s">
        <v>212</v>
      </c>
      <c r="C75" s="64" t="s">
        <v>213</v>
      </c>
      <c r="D75" s="65"/>
      <c r="E75" s="78" t="s">
        <v>477</v>
      </c>
      <c r="F75" s="79"/>
      <c r="G75" s="79"/>
      <c r="H75" s="79"/>
      <c r="I75" s="79"/>
      <c r="J75" s="79"/>
      <c r="K75" s="79"/>
      <c r="L75" s="21" t="s">
        <v>214</v>
      </c>
      <c r="M75" s="31" t="s">
        <v>197</v>
      </c>
      <c r="N75" s="22">
        <v>166</v>
      </c>
      <c r="O75" s="23">
        <v>15700</v>
      </c>
      <c r="P75" s="23">
        <v>7599.2</v>
      </c>
      <c r="Q75" s="23">
        <v>15700</v>
      </c>
      <c r="R75" s="23">
        <v>16300</v>
      </c>
      <c r="S75" s="23">
        <v>17000</v>
      </c>
      <c r="T75" s="23">
        <v>0</v>
      </c>
    </row>
    <row r="76" spans="1:20" ht="105" customHeight="1" x14ac:dyDescent="0.25">
      <c r="A76" s="19">
        <v>68</v>
      </c>
      <c r="B76" s="20" t="s">
        <v>215</v>
      </c>
      <c r="C76" s="64" t="s">
        <v>216</v>
      </c>
      <c r="D76" s="65"/>
      <c r="E76" s="78" t="s">
        <v>478</v>
      </c>
      <c r="F76" s="79"/>
      <c r="G76" s="79"/>
      <c r="H76" s="79"/>
      <c r="I76" s="79"/>
      <c r="J76" s="79"/>
      <c r="K76" s="79"/>
      <c r="L76" s="21" t="s">
        <v>217</v>
      </c>
      <c r="M76" s="31" t="s">
        <v>218</v>
      </c>
      <c r="N76" s="22">
        <v>167</v>
      </c>
      <c r="O76" s="23">
        <v>900000</v>
      </c>
      <c r="P76" s="23">
        <v>900000</v>
      </c>
      <c r="Q76" s="23">
        <v>900000</v>
      </c>
      <c r="R76" s="23">
        <v>950000</v>
      </c>
      <c r="S76" s="23">
        <v>1000000</v>
      </c>
      <c r="T76" s="23">
        <v>0</v>
      </c>
    </row>
    <row r="77" spans="1:20" ht="51" x14ac:dyDescent="0.25">
      <c r="A77" s="19">
        <v>69</v>
      </c>
      <c r="B77" s="20" t="s">
        <v>220</v>
      </c>
      <c r="C77" s="64" t="s">
        <v>221</v>
      </c>
      <c r="D77" s="65"/>
      <c r="E77" s="78" t="s">
        <v>479</v>
      </c>
      <c r="F77" s="79"/>
      <c r="G77" s="79"/>
      <c r="H77" s="79"/>
      <c r="I77" s="79"/>
      <c r="J77" s="79"/>
      <c r="K77" s="79"/>
      <c r="L77" s="21" t="s">
        <v>222</v>
      </c>
      <c r="M77" s="31" t="s">
        <v>218</v>
      </c>
      <c r="N77" s="22">
        <v>168</v>
      </c>
      <c r="O77" s="23">
        <v>240000</v>
      </c>
      <c r="P77" s="23">
        <v>144400</v>
      </c>
      <c r="Q77" s="23">
        <v>240000</v>
      </c>
      <c r="R77" s="23">
        <v>300000</v>
      </c>
      <c r="S77" s="23">
        <v>400000</v>
      </c>
      <c r="T77" s="23">
        <v>0</v>
      </c>
    </row>
    <row r="78" spans="1:20" ht="79.5" customHeight="1" x14ac:dyDescent="0.25">
      <c r="A78" s="19">
        <v>70</v>
      </c>
      <c r="B78" s="20" t="s">
        <v>223</v>
      </c>
      <c r="C78" s="64" t="s">
        <v>224</v>
      </c>
      <c r="D78" s="65"/>
      <c r="E78" s="78" t="s">
        <v>480</v>
      </c>
      <c r="F78" s="79"/>
      <c r="G78" s="79"/>
      <c r="H78" s="79"/>
      <c r="I78" s="79"/>
      <c r="J78" s="79"/>
      <c r="K78" s="79"/>
      <c r="L78" s="21" t="s">
        <v>225</v>
      </c>
      <c r="M78" s="31" t="s">
        <v>218</v>
      </c>
      <c r="N78" s="22">
        <v>169</v>
      </c>
      <c r="O78" s="23">
        <v>4800000</v>
      </c>
      <c r="P78" s="23">
        <v>4800000</v>
      </c>
      <c r="Q78" s="23">
        <v>4800000</v>
      </c>
      <c r="R78" s="23">
        <v>4900000</v>
      </c>
      <c r="S78" s="23">
        <v>5000000</v>
      </c>
      <c r="T78" s="23">
        <v>0</v>
      </c>
    </row>
    <row r="79" spans="1:20" ht="25.5" x14ac:dyDescent="0.25">
      <c r="A79" s="19">
        <v>71</v>
      </c>
      <c r="B79" s="20" t="s">
        <v>226</v>
      </c>
      <c r="C79" s="64" t="s">
        <v>227</v>
      </c>
      <c r="D79" s="65"/>
      <c r="E79" s="78" t="s">
        <v>481</v>
      </c>
      <c r="F79" s="79"/>
      <c r="G79" s="79"/>
      <c r="H79" s="79"/>
      <c r="I79" s="79"/>
      <c r="J79" s="79"/>
      <c r="K79" s="79"/>
      <c r="L79" s="21" t="s">
        <v>165</v>
      </c>
      <c r="M79" s="31" t="s">
        <v>228</v>
      </c>
      <c r="N79" s="22">
        <v>170</v>
      </c>
      <c r="O79" s="23">
        <v>6852200</v>
      </c>
      <c r="P79" s="23">
        <v>6852200</v>
      </c>
      <c r="Q79" s="23">
        <v>6852200</v>
      </c>
      <c r="R79" s="23">
        <v>7126300</v>
      </c>
      <c r="S79" s="23">
        <v>7411400</v>
      </c>
      <c r="T79" s="23">
        <v>0</v>
      </c>
    </row>
    <row r="80" spans="1:20" ht="102" x14ac:dyDescent="0.25">
      <c r="A80" s="19">
        <v>72</v>
      </c>
      <c r="B80" s="20" t="s">
        <v>230</v>
      </c>
      <c r="C80" s="64" t="s">
        <v>231</v>
      </c>
      <c r="D80" s="65"/>
      <c r="E80" s="78" t="s">
        <v>482</v>
      </c>
      <c r="F80" s="79"/>
      <c r="G80" s="79"/>
      <c r="H80" s="79"/>
      <c r="I80" s="79"/>
      <c r="J80" s="79"/>
      <c r="K80" s="79"/>
      <c r="L80" s="21" t="s">
        <v>166</v>
      </c>
      <c r="M80" s="31" t="s">
        <v>228</v>
      </c>
      <c r="N80" s="22">
        <v>171</v>
      </c>
      <c r="O80" s="23">
        <v>1129100</v>
      </c>
      <c r="P80" s="23">
        <v>1129100</v>
      </c>
      <c r="Q80" s="23">
        <v>1129100</v>
      </c>
      <c r="R80" s="23">
        <v>1174300</v>
      </c>
      <c r="S80" s="23">
        <v>735400</v>
      </c>
      <c r="T80" s="23">
        <v>0</v>
      </c>
    </row>
    <row r="81" spans="1:20" ht="51" x14ac:dyDescent="0.25">
      <c r="A81" s="19">
        <v>73</v>
      </c>
      <c r="B81" s="20" t="s">
        <v>232</v>
      </c>
      <c r="C81" s="64" t="s">
        <v>233</v>
      </c>
      <c r="D81" s="65"/>
      <c r="E81" s="78" t="s">
        <v>483</v>
      </c>
      <c r="F81" s="79"/>
      <c r="G81" s="79"/>
      <c r="H81" s="79"/>
      <c r="I81" s="79"/>
      <c r="J81" s="79"/>
      <c r="K81" s="79"/>
      <c r="L81" s="21" t="s">
        <v>234</v>
      </c>
      <c r="M81" s="31" t="s">
        <v>235</v>
      </c>
      <c r="N81" s="22">
        <v>172</v>
      </c>
      <c r="O81" s="23">
        <v>2500</v>
      </c>
      <c r="P81" s="23">
        <v>2500</v>
      </c>
      <c r="Q81" s="23">
        <v>2500</v>
      </c>
      <c r="R81" s="23">
        <v>2500</v>
      </c>
      <c r="S81" s="23">
        <v>2500</v>
      </c>
      <c r="T81" s="23">
        <v>0</v>
      </c>
    </row>
    <row r="82" spans="1:20" ht="38.25" x14ac:dyDescent="0.25">
      <c r="A82" s="19">
        <v>74</v>
      </c>
      <c r="B82" s="20" t="s">
        <v>236</v>
      </c>
      <c r="C82" s="64" t="s">
        <v>237</v>
      </c>
      <c r="D82" s="65"/>
      <c r="E82" s="78" t="s">
        <v>484</v>
      </c>
      <c r="F82" s="79"/>
      <c r="G82" s="79"/>
      <c r="H82" s="79"/>
      <c r="I82" s="79"/>
      <c r="J82" s="79"/>
      <c r="K82" s="79"/>
      <c r="L82" s="21" t="s">
        <v>186</v>
      </c>
      <c r="M82" s="31" t="s">
        <v>235</v>
      </c>
      <c r="N82" s="22">
        <v>173</v>
      </c>
      <c r="O82" s="23">
        <v>2422600</v>
      </c>
      <c r="P82" s="23">
        <v>2422600</v>
      </c>
      <c r="Q82" s="23">
        <v>2422600</v>
      </c>
      <c r="R82" s="23">
        <v>2519500</v>
      </c>
      <c r="S82" s="23">
        <v>2620200</v>
      </c>
      <c r="T82" s="23">
        <v>0</v>
      </c>
    </row>
    <row r="83" spans="1:20" ht="25.5" x14ac:dyDescent="0.25">
      <c r="A83" s="19">
        <v>75</v>
      </c>
      <c r="B83" s="20" t="s">
        <v>238</v>
      </c>
      <c r="C83" s="64" t="s">
        <v>239</v>
      </c>
      <c r="D83" s="65"/>
      <c r="E83" s="78" t="s">
        <v>485</v>
      </c>
      <c r="F83" s="79"/>
      <c r="G83" s="79"/>
      <c r="H83" s="79"/>
      <c r="I83" s="79"/>
      <c r="J83" s="79"/>
      <c r="K83" s="79"/>
      <c r="L83" s="21" t="s">
        <v>165</v>
      </c>
      <c r="M83" s="31" t="s">
        <v>235</v>
      </c>
      <c r="N83" s="22">
        <v>174</v>
      </c>
      <c r="O83" s="23">
        <v>253900</v>
      </c>
      <c r="P83" s="23">
        <f>27540.84+6537.15</f>
        <v>34077.99</v>
      </c>
      <c r="Q83" s="23">
        <v>253900</v>
      </c>
      <c r="R83" s="23">
        <v>264100</v>
      </c>
      <c r="S83" s="23">
        <v>274600</v>
      </c>
      <c r="T83" s="23">
        <v>0</v>
      </c>
    </row>
    <row r="84" spans="1:20" ht="78" customHeight="1" x14ac:dyDescent="0.25">
      <c r="A84" s="19">
        <v>76</v>
      </c>
      <c r="B84" s="20" t="s">
        <v>240</v>
      </c>
      <c r="C84" s="64" t="s">
        <v>241</v>
      </c>
      <c r="D84" s="65"/>
      <c r="E84" s="78" t="s">
        <v>564</v>
      </c>
      <c r="F84" s="79"/>
      <c r="G84" s="79"/>
      <c r="H84" s="79"/>
      <c r="I84" s="79"/>
      <c r="J84" s="79"/>
      <c r="K84" s="79"/>
      <c r="L84" s="21" t="s">
        <v>196</v>
      </c>
      <c r="M84" s="31" t="s">
        <v>242</v>
      </c>
      <c r="N84" s="22">
        <v>175</v>
      </c>
      <c r="O84" s="23">
        <v>296000</v>
      </c>
      <c r="P84" s="23">
        <v>137750</v>
      </c>
      <c r="Q84" s="23">
        <v>296000</v>
      </c>
      <c r="R84" s="23">
        <v>307800</v>
      </c>
      <c r="S84" s="23">
        <v>320100</v>
      </c>
      <c r="T84" s="23">
        <v>0</v>
      </c>
    </row>
    <row r="85" spans="1:20" ht="87" customHeight="1" x14ac:dyDescent="0.25">
      <c r="A85" s="19">
        <v>77</v>
      </c>
      <c r="B85" s="20" t="s">
        <v>243</v>
      </c>
      <c r="C85" s="64" t="s">
        <v>244</v>
      </c>
      <c r="D85" s="65"/>
      <c r="E85" s="78" t="s">
        <v>486</v>
      </c>
      <c r="F85" s="79"/>
      <c r="G85" s="79"/>
      <c r="H85" s="79"/>
      <c r="I85" s="79"/>
      <c r="J85" s="79"/>
      <c r="K85" s="79"/>
      <c r="L85" s="21" t="s">
        <v>245</v>
      </c>
      <c r="M85" s="31" t="s">
        <v>242</v>
      </c>
      <c r="N85" s="22">
        <v>176</v>
      </c>
      <c r="O85" s="23">
        <v>1645000</v>
      </c>
      <c r="P85" s="23">
        <v>170000</v>
      </c>
      <c r="Q85" s="23">
        <v>1645000</v>
      </c>
      <c r="R85" s="23">
        <v>210000</v>
      </c>
      <c r="S85" s="23">
        <v>910000</v>
      </c>
      <c r="T85" s="23">
        <v>0</v>
      </c>
    </row>
    <row r="86" spans="1:20" ht="89.25" customHeight="1" x14ac:dyDescent="0.25">
      <c r="A86" s="19">
        <v>78</v>
      </c>
      <c r="B86" s="20" t="s">
        <v>246</v>
      </c>
      <c r="C86" s="64" t="s">
        <v>247</v>
      </c>
      <c r="D86" s="65"/>
      <c r="E86" s="78" t="s">
        <v>487</v>
      </c>
      <c r="F86" s="79"/>
      <c r="G86" s="79"/>
      <c r="H86" s="79"/>
      <c r="I86" s="79"/>
      <c r="J86" s="79"/>
      <c r="K86" s="79"/>
      <c r="L86" s="21" t="s">
        <v>248</v>
      </c>
      <c r="M86" s="31" t="s">
        <v>242</v>
      </c>
      <c r="N86" s="22">
        <v>177</v>
      </c>
      <c r="O86" s="23">
        <v>477500</v>
      </c>
      <c r="P86" s="23">
        <v>477500</v>
      </c>
      <c r="Q86" s="23">
        <v>477500</v>
      </c>
      <c r="R86" s="23">
        <v>496600</v>
      </c>
      <c r="S86" s="23">
        <v>516500</v>
      </c>
      <c r="T86" s="23">
        <v>0</v>
      </c>
    </row>
    <row r="87" spans="1:20" ht="89.25" x14ac:dyDescent="0.25">
      <c r="A87" s="19">
        <v>79</v>
      </c>
      <c r="B87" s="20" t="s">
        <v>249</v>
      </c>
      <c r="C87" s="64" t="s">
        <v>250</v>
      </c>
      <c r="D87" s="65"/>
      <c r="E87" s="78" t="s">
        <v>488</v>
      </c>
      <c r="F87" s="79"/>
      <c r="G87" s="79"/>
      <c r="H87" s="79"/>
      <c r="I87" s="79"/>
      <c r="J87" s="79"/>
      <c r="K87" s="79"/>
      <c r="L87" s="21" t="s">
        <v>489</v>
      </c>
      <c r="M87" s="31" t="s">
        <v>242</v>
      </c>
      <c r="N87" s="22">
        <v>178</v>
      </c>
      <c r="O87" s="23">
        <v>70100</v>
      </c>
      <c r="P87" s="23">
        <v>70100</v>
      </c>
      <c r="Q87" s="23">
        <v>70100</v>
      </c>
      <c r="R87" s="23">
        <v>73400</v>
      </c>
      <c r="S87" s="23">
        <v>74700</v>
      </c>
      <c r="T87" s="23">
        <v>0</v>
      </c>
    </row>
    <row r="88" spans="1:20" ht="116.25" customHeight="1" x14ac:dyDescent="0.25">
      <c r="A88" s="19">
        <v>80</v>
      </c>
      <c r="B88" s="20" t="s">
        <v>251</v>
      </c>
      <c r="C88" s="64" t="s">
        <v>252</v>
      </c>
      <c r="D88" s="65"/>
      <c r="E88" s="78" t="s">
        <v>490</v>
      </c>
      <c r="F88" s="79"/>
      <c r="G88" s="79"/>
      <c r="H88" s="79"/>
      <c r="I88" s="79"/>
      <c r="J88" s="79"/>
      <c r="K88" s="79"/>
      <c r="L88" s="21" t="s">
        <v>491</v>
      </c>
      <c r="M88" s="31" t="s">
        <v>242</v>
      </c>
      <c r="N88" s="22">
        <v>179</v>
      </c>
      <c r="O88" s="23">
        <v>134600</v>
      </c>
      <c r="P88" s="23">
        <v>134600</v>
      </c>
      <c r="Q88" s="23">
        <v>134600</v>
      </c>
      <c r="R88" s="23">
        <v>141800</v>
      </c>
      <c r="S88" s="23">
        <v>154200</v>
      </c>
      <c r="T88" s="23">
        <v>0</v>
      </c>
    </row>
    <row r="89" spans="1:20" ht="89.25" x14ac:dyDescent="0.25">
      <c r="A89" s="19">
        <v>81</v>
      </c>
      <c r="B89" s="20" t="s">
        <v>253</v>
      </c>
      <c r="C89" s="64" t="s">
        <v>254</v>
      </c>
      <c r="D89" s="65"/>
      <c r="E89" s="78" t="s">
        <v>493</v>
      </c>
      <c r="F89" s="79"/>
      <c r="G89" s="79"/>
      <c r="H89" s="79"/>
      <c r="I89" s="79"/>
      <c r="J89" s="79"/>
      <c r="K89" s="79"/>
      <c r="L89" s="21" t="s">
        <v>492</v>
      </c>
      <c r="M89" s="31" t="s">
        <v>242</v>
      </c>
      <c r="N89" s="22">
        <v>180</v>
      </c>
      <c r="O89" s="23">
        <v>31000</v>
      </c>
      <c r="P89" s="23">
        <v>29484.6</v>
      </c>
      <c r="Q89" s="23">
        <v>31000</v>
      </c>
      <c r="R89" s="23">
        <v>32300</v>
      </c>
      <c r="S89" s="23">
        <v>33400</v>
      </c>
      <c r="T89" s="23">
        <v>0</v>
      </c>
    </row>
    <row r="90" spans="1:20" ht="89.25" x14ac:dyDescent="0.25">
      <c r="A90" s="19">
        <v>82</v>
      </c>
      <c r="B90" s="20" t="s">
        <v>255</v>
      </c>
      <c r="C90" s="64" t="s">
        <v>256</v>
      </c>
      <c r="D90" s="65"/>
      <c r="E90" s="78" t="s">
        <v>494</v>
      </c>
      <c r="F90" s="79"/>
      <c r="G90" s="79"/>
      <c r="H90" s="79"/>
      <c r="I90" s="79"/>
      <c r="J90" s="79"/>
      <c r="K90" s="79"/>
      <c r="L90" s="21" t="s">
        <v>496</v>
      </c>
      <c r="M90" s="31" t="s">
        <v>242</v>
      </c>
      <c r="N90" s="22">
        <v>181</v>
      </c>
      <c r="O90" s="23">
        <v>600</v>
      </c>
      <c r="P90" s="23">
        <v>0</v>
      </c>
      <c r="Q90" s="23">
        <v>600</v>
      </c>
      <c r="R90" s="23">
        <v>600</v>
      </c>
      <c r="S90" s="23">
        <v>600</v>
      </c>
      <c r="T90" s="23">
        <v>0</v>
      </c>
    </row>
    <row r="91" spans="1:20" ht="89.25" x14ac:dyDescent="0.25">
      <c r="A91" s="19">
        <v>83</v>
      </c>
      <c r="B91" s="20" t="s">
        <v>257</v>
      </c>
      <c r="C91" s="64" t="s">
        <v>258</v>
      </c>
      <c r="D91" s="65"/>
      <c r="E91" s="78" t="s">
        <v>495</v>
      </c>
      <c r="F91" s="79"/>
      <c r="G91" s="79"/>
      <c r="H91" s="79"/>
      <c r="I91" s="79"/>
      <c r="J91" s="79"/>
      <c r="K91" s="79"/>
      <c r="L91" s="21" t="s">
        <v>452</v>
      </c>
      <c r="M91" s="31" t="s">
        <v>242</v>
      </c>
      <c r="N91" s="22">
        <v>182</v>
      </c>
      <c r="O91" s="23">
        <v>394600</v>
      </c>
      <c r="P91" s="23">
        <v>394600</v>
      </c>
      <c r="Q91" s="23">
        <v>394600</v>
      </c>
      <c r="R91" s="23">
        <v>402300</v>
      </c>
      <c r="S91" s="23">
        <v>413700</v>
      </c>
      <c r="T91" s="23">
        <v>0</v>
      </c>
    </row>
    <row r="92" spans="1:20" ht="89.25" x14ac:dyDescent="0.25">
      <c r="A92" s="19">
        <v>84</v>
      </c>
      <c r="B92" s="20" t="s">
        <v>259</v>
      </c>
      <c r="C92" s="64" t="s">
        <v>260</v>
      </c>
      <c r="D92" s="65"/>
      <c r="E92" s="78" t="s">
        <v>559</v>
      </c>
      <c r="F92" s="79"/>
      <c r="G92" s="79"/>
      <c r="H92" s="79"/>
      <c r="I92" s="79"/>
      <c r="J92" s="79"/>
      <c r="K92" s="79"/>
      <c r="L92" s="21" t="s">
        <v>560</v>
      </c>
      <c r="M92" s="31" t="s">
        <v>242</v>
      </c>
      <c r="N92" s="22">
        <v>183</v>
      </c>
      <c r="O92" s="23">
        <v>5700</v>
      </c>
      <c r="P92" s="23">
        <v>5700</v>
      </c>
      <c r="Q92" s="23">
        <v>5700</v>
      </c>
      <c r="R92" s="23">
        <v>5900</v>
      </c>
      <c r="S92" s="23">
        <v>6200</v>
      </c>
      <c r="T92" s="23">
        <v>0</v>
      </c>
    </row>
    <row r="93" spans="1:20" ht="102" x14ac:dyDescent="0.25">
      <c r="A93" s="19">
        <v>85</v>
      </c>
      <c r="B93" s="20" t="s">
        <v>261</v>
      </c>
      <c r="C93" s="64" t="s">
        <v>262</v>
      </c>
      <c r="D93" s="65"/>
      <c r="E93" s="78" t="s">
        <v>498</v>
      </c>
      <c r="F93" s="79"/>
      <c r="G93" s="79"/>
      <c r="H93" s="79"/>
      <c r="I93" s="79"/>
      <c r="J93" s="79"/>
      <c r="K93" s="79"/>
      <c r="L93" s="21" t="s">
        <v>497</v>
      </c>
      <c r="M93" s="31" t="s">
        <v>242</v>
      </c>
      <c r="N93" s="22">
        <v>184</v>
      </c>
      <c r="O93" s="23">
        <v>143100</v>
      </c>
      <c r="P93" s="23">
        <v>143100</v>
      </c>
      <c r="Q93" s="23">
        <v>143100</v>
      </c>
      <c r="R93" s="23">
        <v>146200</v>
      </c>
      <c r="S93" s="23">
        <v>151500</v>
      </c>
      <c r="T93" s="23">
        <v>0</v>
      </c>
    </row>
    <row r="94" spans="1:20" ht="77.25" customHeight="1" x14ac:dyDescent="0.25">
      <c r="A94" s="19">
        <v>86</v>
      </c>
      <c r="B94" s="20" t="s">
        <v>264</v>
      </c>
      <c r="C94" s="64" t="s">
        <v>265</v>
      </c>
      <c r="D94" s="65"/>
      <c r="E94" s="78" t="s">
        <v>499</v>
      </c>
      <c r="F94" s="79"/>
      <c r="G94" s="79"/>
      <c r="H94" s="79"/>
      <c r="I94" s="79"/>
      <c r="J94" s="79"/>
      <c r="K94" s="79"/>
      <c r="L94" s="21" t="s">
        <v>183</v>
      </c>
      <c r="M94" s="31" t="s">
        <v>266</v>
      </c>
      <c r="N94" s="22">
        <v>185</v>
      </c>
      <c r="O94" s="23">
        <v>9200</v>
      </c>
      <c r="P94" s="23">
        <v>0</v>
      </c>
      <c r="Q94" s="23">
        <v>9200</v>
      </c>
      <c r="R94" s="23">
        <v>9600</v>
      </c>
      <c r="S94" s="23">
        <v>9900</v>
      </c>
      <c r="T94" s="23">
        <v>0</v>
      </c>
    </row>
    <row r="95" spans="1:20" ht="63.75" x14ac:dyDescent="0.25">
      <c r="A95" s="19">
        <v>87</v>
      </c>
      <c r="B95" s="20" t="s">
        <v>267</v>
      </c>
      <c r="C95" s="64" t="s">
        <v>268</v>
      </c>
      <c r="D95" s="65"/>
      <c r="E95" s="78" t="s">
        <v>500</v>
      </c>
      <c r="F95" s="79"/>
      <c r="G95" s="79"/>
      <c r="H95" s="79"/>
      <c r="I95" s="79"/>
      <c r="J95" s="79"/>
      <c r="K95" s="79"/>
      <c r="L95" s="21" t="s">
        <v>269</v>
      </c>
      <c r="M95" s="31" t="s">
        <v>270</v>
      </c>
      <c r="N95" s="22">
        <v>186</v>
      </c>
      <c r="O95" s="23">
        <v>8008000</v>
      </c>
      <c r="P95" s="23">
        <v>8008000</v>
      </c>
      <c r="Q95" s="23">
        <v>8008000</v>
      </c>
      <c r="R95" s="23">
        <v>8328000</v>
      </c>
      <c r="S95" s="23">
        <v>8661000</v>
      </c>
      <c r="T95" s="23">
        <v>0</v>
      </c>
    </row>
    <row r="96" spans="1:20" ht="89.25" customHeight="1" x14ac:dyDescent="0.25">
      <c r="A96" s="19">
        <v>88</v>
      </c>
      <c r="B96" s="20" t="s">
        <v>271</v>
      </c>
      <c r="C96" s="64" t="s">
        <v>272</v>
      </c>
      <c r="D96" s="65"/>
      <c r="E96" s="78" t="s">
        <v>501</v>
      </c>
      <c r="F96" s="79"/>
      <c r="G96" s="79"/>
      <c r="H96" s="79"/>
      <c r="I96" s="79"/>
      <c r="J96" s="79"/>
      <c r="K96" s="79"/>
      <c r="L96" s="21" t="s">
        <v>273</v>
      </c>
      <c r="M96" s="31" t="s">
        <v>270</v>
      </c>
      <c r="N96" s="22">
        <v>187</v>
      </c>
      <c r="O96" s="23">
        <v>28745900</v>
      </c>
      <c r="P96" s="23">
        <v>20021981.84</v>
      </c>
      <c r="Q96" s="23">
        <v>28745900</v>
      </c>
      <c r="R96" s="23">
        <v>29895700</v>
      </c>
      <c r="S96" s="23">
        <v>31091500</v>
      </c>
      <c r="T96" s="23">
        <v>0</v>
      </c>
    </row>
    <row r="97" spans="1:20" ht="89.25" x14ac:dyDescent="0.25">
      <c r="A97" s="19">
        <v>89</v>
      </c>
      <c r="B97" s="20" t="s">
        <v>274</v>
      </c>
      <c r="C97" s="64" t="s">
        <v>275</v>
      </c>
      <c r="D97" s="65"/>
      <c r="E97" s="78" t="s">
        <v>502</v>
      </c>
      <c r="F97" s="79"/>
      <c r="G97" s="79"/>
      <c r="H97" s="79"/>
      <c r="I97" s="79"/>
      <c r="J97" s="79"/>
      <c r="K97" s="79"/>
      <c r="L97" s="21" t="s">
        <v>219</v>
      </c>
      <c r="M97" s="31" t="s">
        <v>270</v>
      </c>
      <c r="N97" s="22">
        <v>188</v>
      </c>
      <c r="O97" s="23">
        <v>10400</v>
      </c>
      <c r="P97" s="23">
        <v>10400</v>
      </c>
      <c r="Q97" s="23">
        <v>10400</v>
      </c>
      <c r="R97" s="23">
        <v>0</v>
      </c>
      <c r="S97" s="23">
        <v>0</v>
      </c>
      <c r="T97" s="23">
        <v>0</v>
      </c>
    </row>
    <row r="98" spans="1:20" ht="51" x14ac:dyDescent="0.25">
      <c r="A98" s="19">
        <v>90</v>
      </c>
      <c r="B98" s="20" t="s">
        <v>276</v>
      </c>
      <c r="C98" s="64" t="s">
        <v>277</v>
      </c>
      <c r="D98" s="65"/>
      <c r="E98" s="78" t="s">
        <v>503</v>
      </c>
      <c r="F98" s="79"/>
      <c r="G98" s="79"/>
      <c r="H98" s="79"/>
      <c r="I98" s="79"/>
      <c r="J98" s="79"/>
      <c r="K98" s="79"/>
      <c r="L98" s="21" t="s">
        <v>278</v>
      </c>
      <c r="M98" s="31" t="s">
        <v>270</v>
      </c>
      <c r="N98" s="22">
        <v>189</v>
      </c>
      <c r="O98" s="23">
        <v>11591100</v>
      </c>
      <c r="P98" s="23">
        <v>11591100</v>
      </c>
      <c r="Q98" s="23">
        <v>11591100</v>
      </c>
      <c r="R98" s="23">
        <v>12049800</v>
      </c>
      <c r="S98" s="23">
        <v>12531800</v>
      </c>
      <c r="T98" s="23">
        <v>0</v>
      </c>
    </row>
    <row r="99" spans="1:20" ht="114.75" x14ac:dyDescent="0.25">
      <c r="A99" s="19">
        <v>91</v>
      </c>
      <c r="B99" s="20" t="s">
        <v>279</v>
      </c>
      <c r="C99" s="64" t="s">
        <v>280</v>
      </c>
      <c r="D99" s="65"/>
      <c r="E99" s="78" t="s">
        <v>504</v>
      </c>
      <c r="F99" s="79"/>
      <c r="G99" s="79"/>
      <c r="H99" s="79"/>
      <c r="I99" s="79"/>
      <c r="J99" s="79"/>
      <c r="K99" s="79"/>
      <c r="L99" s="21" t="s">
        <v>263</v>
      </c>
      <c r="M99" s="31" t="s">
        <v>270</v>
      </c>
      <c r="N99" s="22">
        <v>190</v>
      </c>
      <c r="O99" s="23">
        <v>189200</v>
      </c>
      <c r="P99" s="23">
        <v>179659.87</v>
      </c>
      <c r="Q99" s="23">
        <v>189200</v>
      </c>
      <c r="R99" s="23">
        <v>77400</v>
      </c>
      <c r="S99" s="23">
        <v>65000</v>
      </c>
      <c r="T99" s="23">
        <v>0</v>
      </c>
    </row>
    <row r="100" spans="1:20" ht="63.75" x14ac:dyDescent="0.25">
      <c r="A100" s="19">
        <v>92</v>
      </c>
      <c r="B100" s="20" t="s">
        <v>281</v>
      </c>
      <c r="C100" s="64" t="s">
        <v>282</v>
      </c>
      <c r="D100" s="65"/>
      <c r="E100" s="78" t="s">
        <v>505</v>
      </c>
      <c r="F100" s="79"/>
      <c r="G100" s="79"/>
      <c r="H100" s="79"/>
      <c r="I100" s="79"/>
      <c r="J100" s="79"/>
      <c r="K100" s="79"/>
      <c r="L100" s="21" t="s">
        <v>283</v>
      </c>
      <c r="M100" s="31" t="s">
        <v>270</v>
      </c>
      <c r="N100" s="22">
        <v>191</v>
      </c>
      <c r="O100" s="23">
        <v>6440000</v>
      </c>
      <c r="P100" s="23">
        <v>6440000</v>
      </c>
      <c r="Q100" s="23">
        <v>6440000</v>
      </c>
      <c r="R100" s="23">
        <v>6445000</v>
      </c>
      <c r="S100" s="23">
        <v>8451000</v>
      </c>
      <c r="T100" s="23">
        <v>0</v>
      </c>
    </row>
    <row r="101" spans="1:20" ht="54" customHeight="1" x14ac:dyDescent="0.25">
      <c r="A101" s="19">
        <v>93</v>
      </c>
      <c r="B101" s="20" t="s">
        <v>284</v>
      </c>
      <c r="C101" s="64" t="s">
        <v>285</v>
      </c>
      <c r="D101" s="65"/>
      <c r="E101" s="78" t="s">
        <v>506</v>
      </c>
      <c r="F101" s="79"/>
      <c r="G101" s="79"/>
      <c r="H101" s="79"/>
      <c r="I101" s="79"/>
      <c r="J101" s="79"/>
      <c r="K101" s="79"/>
      <c r="L101" s="21" t="s">
        <v>286</v>
      </c>
      <c r="M101" s="31" t="s">
        <v>270</v>
      </c>
      <c r="N101" s="22">
        <v>192</v>
      </c>
      <c r="O101" s="23">
        <v>5976250</v>
      </c>
      <c r="P101" s="23">
        <v>1278666.67</v>
      </c>
      <c r="Q101" s="23">
        <v>5976250</v>
      </c>
      <c r="R101" s="23">
        <v>0</v>
      </c>
      <c r="S101" s="23">
        <v>0</v>
      </c>
      <c r="T101" s="23">
        <v>0</v>
      </c>
    </row>
    <row r="102" spans="1:20" ht="78" customHeight="1" x14ac:dyDescent="0.25">
      <c r="A102" s="19">
        <v>94</v>
      </c>
      <c r="B102" s="20" t="s">
        <v>287</v>
      </c>
      <c r="C102" s="64" t="s">
        <v>288</v>
      </c>
      <c r="D102" s="65"/>
      <c r="E102" s="78" t="s">
        <v>507</v>
      </c>
      <c r="F102" s="79"/>
      <c r="G102" s="79"/>
      <c r="H102" s="79"/>
      <c r="I102" s="79"/>
      <c r="J102" s="79"/>
      <c r="K102" s="79"/>
      <c r="L102" s="21" t="s">
        <v>196</v>
      </c>
      <c r="M102" s="31" t="s">
        <v>289</v>
      </c>
      <c r="N102" s="22">
        <v>193</v>
      </c>
      <c r="O102" s="23">
        <v>18000000</v>
      </c>
      <c r="P102" s="23">
        <v>18000000</v>
      </c>
      <c r="Q102" s="23">
        <v>18000000</v>
      </c>
      <c r="R102" s="23">
        <v>18000000</v>
      </c>
      <c r="S102" s="23">
        <v>18000000</v>
      </c>
      <c r="T102" s="23">
        <v>0</v>
      </c>
    </row>
    <row r="103" spans="1:20" ht="78.75" customHeight="1" x14ac:dyDescent="0.25">
      <c r="A103" s="19">
        <v>95</v>
      </c>
      <c r="B103" s="20" t="s">
        <v>290</v>
      </c>
      <c r="C103" s="64" t="s">
        <v>291</v>
      </c>
      <c r="D103" s="65"/>
      <c r="E103" s="78" t="s">
        <v>508</v>
      </c>
      <c r="F103" s="79"/>
      <c r="G103" s="79"/>
      <c r="H103" s="79"/>
      <c r="I103" s="79"/>
      <c r="J103" s="79"/>
      <c r="K103" s="79"/>
      <c r="L103" s="21" t="s">
        <v>183</v>
      </c>
      <c r="M103" s="31" t="s">
        <v>289</v>
      </c>
      <c r="N103" s="22">
        <v>194</v>
      </c>
      <c r="O103" s="23">
        <v>10000</v>
      </c>
      <c r="P103" s="23">
        <v>0</v>
      </c>
      <c r="Q103" s="23">
        <v>10000</v>
      </c>
      <c r="R103" s="23">
        <v>10000</v>
      </c>
      <c r="S103" s="23">
        <v>10000</v>
      </c>
      <c r="T103" s="23">
        <v>0</v>
      </c>
    </row>
    <row r="104" spans="1:20" ht="114.75" x14ac:dyDescent="0.25">
      <c r="A104" s="19">
        <v>96</v>
      </c>
      <c r="B104" s="20" t="s">
        <v>292</v>
      </c>
      <c r="C104" s="64" t="s">
        <v>293</v>
      </c>
      <c r="D104" s="65"/>
      <c r="E104" s="78" t="s">
        <v>509</v>
      </c>
      <c r="F104" s="79"/>
      <c r="G104" s="79"/>
      <c r="H104" s="79"/>
      <c r="I104" s="79"/>
      <c r="J104" s="79"/>
      <c r="K104" s="79"/>
      <c r="L104" s="21" t="s">
        <v>263</v>
      </c>
      <c r="M104" s="31" t="s">
        <v>294</v>
      </c>
      <c r="N104" s="22">
        <v>195</v>
      </c>
      <c r="O104" s="23">
        <v>2300</v>
      </c>
      <c r="P104" s="23">
        <v>2270.04</v>
      </c>
      <c r="Q104" s="23">
        <v>2300</v>
      </c>
      <c r="R104" s="23">
        <v>2300</v>
      </c>
      <c r="S104" s="23">
        <v>2300</v>
      </c>
      <c r="T104" s="23">
        <v>0</v>
      </c>
    </row>
    <row r="105" spans="1:20" ht="76.5" x14ac:dyDescent="0.25">
      <c r="A105" s="19">
        <v>97</v>
      </c>
      <c r="B105" s="20" t="s">
        <v>295</v>
      </c>
      <c r="C105" s="64" t="s">
        <v>296</v>
      </c>
      <c r="D105" s="65"/>
      <c r="E105" s="78" t="s">
        <v>297</v>
      </c>
      <c r="F105" s="79"/>
      <c r="G105" s="79"/>
      <c r="H105" s="79"/>
      <c r="I105" s="79"/>
      <c r="J105" s="79"/>
      <c r="K105" s="79"/>
      <c r="L105" s="21" t="s">
        <v>298</v>
      </c>
      <c r="M105" s="31" t="s">
        <v>299</v>
      </c>
      <c r="N105" s="22">
        <v>196</v>
      </c>
      <c r="O105" s="23">
        <v>11554000</v>
      </c>
      <c r="P105" s="23">
        <v>11554000</v>
      </c>
      <c r="Q105" s="23">
        <v>11554000</v>
      </c>
      <c r="R105" s="23">
        <v>12264000</v>
      </c>
      <c r="S105" s="23">
        <v>12702000</v>
      </c>
      <c r="T105" s="23">
        <v>0</v>
      </c>
    </row>
    <row r="106" spans="1:20" ht="76.5" x14ac:dyDescent="0.25">
      <c r="A106" s="19">
        <v>98</v>
      </c>
      <c r="B106" s="20" t="s">
        <v>300</v>
      </c>
      <c r="C106" s="64" t="s">
        <v>301</v>
      </c>
      <c r="D106" s="65"/>
      <c r="E106" s="78" t="s">
        <v>302</v>
      </c>
      <c r="F106" s="79"/>
      <c r="G106" s="79"/>
      <c r="H106" s="79"/>
      <c r="I106" s="79"/>
      <c r="J106" s="79"/>
      <c r="K106" s="79"/>
      <c r="L106" s="21" t="s">
        <v>303</v>
      </c>
      <c r="M106" s="31" t="s">
        <v>299</v>
      </c>
      <c r="N106" s="22">
        <v>197</v>
      </c>
      <c r="O106" s="23">
        <v>91200000</v>
      </c>
      <c r="P106" s="23">
        <v>91200000</v>
      </c>
      <c r="Q106" s="23">
        <v>91200000</v>
      </c>
      <c r="R106" s="23">
        <v>94400000</v>
      </c>
      <c r="S106" s="23">
        <v>99200000</v>
      </c>
      <c r="T106" s="23">
        <v>0</v>
      </c>
    </row>
    <row r="107" spans="1:20" ht="76.5" x14ac:dyDescent="0.25">
      <c r="A107" s="19">
        <v>99</v>
      </c>
      <c r="B107" s="20" t="s">
        <v>304</v>
      </c>
      <c r="C107" s="64" t="s">
        <v>305</v>
      </c>
      <c r="D107" s="65"/>
      <c r="E107" s="78" t="s">
        <v>306</v>
      </c>
      <c r="F107" s="79"/>
      <c r="G107" s="79"/>
      <c r="H107" s="79"/>
      <c r="I107" s="79"/>
      <c r="J107" s="79"/>
      <c r="K107" s="79"/>
      <c r="L107" s="21" t="s">
        <v>307</v>
      </c>
      <c r="M107" s="31" t="s">
        <v>299</v>
      </c>
      <c r="N107" s="22">
        <v>198</v>
      </c>
      <c r="O107" s="23">
        <v>18315000</v>
      </c>
      <c r="P107" s="23">
        <v>18315000</v>
      </c>
      <c r="Q107" s="23">
        <v>18315000</v>
      </c>
      <c r="R107" s="23">
        <v>18315000</v>
      </c>
      <c r="S107" s="23">
        <v>18315000</v>
      </c>
      <c r="T107" s="23">
        <v>0</v>
      </c>
    </row>
    <row r="108" spans="1:20" ht="102" x14ac:dyDescent="0.25">
      <c r="A108" s="19">
        <v>100</v>
      </c>
      <c r="B108" s="20" t="s">
        <v>308</v>
      </c>
      <c r="C108" s="64" t="s">
        <v>309</v>
      </c>
      <c r="D108" s="65"/>
      <c r="E108" s="78" t="s">
        <v>511</v>
      </c>
      <c r="F108" s="79"/>
      <c r="G108" s="79"/>
      <c r="H108" s="79"/>
      <c r="I108" s="79"/>
      <c r="J108" s="79"/>
      <c r="K108" s="79"/>
      <c r="L108" s="21" t="s">
        <v>310</v>
      </c>
      <c r="M108" s="31" t="s">
        <v>299</v>
      </c>
      <c r="N108" s="22">
        <v>199</v>
      </c>
      <c r="O108" s="23">
        <v>40000</v>
      </c>
      <c r="P108" s="23">
        <v>40000</v>
      </c>
      <c r="Q108" s="23">
        <v>40000</v>
      </c>
      <c r="R108" s="23">
        <v>40000</v>
      </c>
      <c r="S108" s="23">
        <v>40000</v>
      </c>
      <c r="T108" s="23">
        <v>0</v>
      </c>
    </row>
    <row r="109" spans="1:20" ht="127.5" x14ac:dyDescent="0.25">
      <c r="A109" s="19">
        <v>101</v>
      </c>
      <c r="B109" s="20" t="s">
        <v>311</v>
      </c>
      <c r="C109" s="64" t="s">
        <v>312</v>
      </c>
      <c r="D109" s="65"/>
      <c r="E109" s="78" t="s">
        <v>510</v>
      </c>
      <c r="F109" s="79"/>
      <c r="G109" s="79"/>
      <c r="H109" s="79"/>
      <c r="I109" s="79"/>
      <c r="J109" s="79"/>
      <c r="K109" s="79"/>
      <c r="L109" s="21" t="s">
        <v>476</v>
      </c>
      <c r="M109" s="31" t="s">
        <v>299</v>
      </c>
      <c r="N109" s="22">
        <v>200</v>
      </c>
      <c r="O109" s="23">
        <v>2267300</v>
      </c>
      <c r="P109" s="23">
        <v>2267300</v>
      </c>
      <c r="Q109" s="23">
        <v>2267300</v>
      </c>
      <c r="R109" s="23">
        <v>2267300</v>
      </c>
      <c r="S109" s="23">
        <v>2267300</v>
      </c>
      <c r="T109" s="23">
        <v>0</v>
      </c>
    </row>
    <row r="110" spans="1:20" ht="101.25" customHeight="1" x14ac:dyDescent="0.25">
      <c r="A110" s="19">
        <v>102</v>
      </c>
      <c r="B110" s="20" t="s">
        <v>313</v>
      </c>
      <c r="C110" s="64" t="s">
        <v>314</v>
      </c>
      <c r="D110" s="65"/>
      <c r="E110" s="78" t="s">
        <v>514</v>
      </c>
      <c r="F110" s="79"/>
      <c r="G110" s="79"/>
      <c r="H110" s="79"/>
      <c r="I110" s="79"/>
      <c r="J110" s="79"/>
      <c r="K110" s="79"/>
      <c r="L110" s="21" t="s">
        <v>315</v>
      </c>
      <c r="M110" s="31" t="s">
        <v>299</v>
      </c>
      <c r="N110" s="22">
        <v>201</v>
      </c>
      <c r="O110" s="23">
        <v>1140000</v>
      </c>
      <c r="P110" s="23">
        <v>1140000</v>
      </c>
      <c r="Q110" s="23">
        <v>1140000</v>
      </c>
      <c r="R110" s="23">
        <v>1140000</v>
      </c>
      <c r="S110" s="23">
        <v>1140000</v>
      </c>
      <c r="T110" s="23">
        <v>0</v>
      </c>
    </row>
    <row r="111" spans="1:20" ht="38.25" x14ac:dyDescent="0.25">
      <c r="A111" s="19">
        <v>103</v>
      </c>
      <c r="B111" s="20" t="s">
        <v>316</v>
      </c>
      <c r="C111" s="64" t="s">
        <v>317</v>
      </c>
      <c r="D111" s="65"/>
      <c r="E111" s="78" t="s">
        <v>513</v>
      </c>
      <c r="F111" s="79"/>
      <c r="G111" s="79"/>
      <c r="H111" s="79"/>
      <c r="I111" s="79"/>
      <c r="J111" s="79"/>
      <c r="K111" s="79"/>
      <c r="L111" s="21" t="s">
        <v>165</v>
      </c>
      <c r="M111" s="31" t="s">
        <v>318</v>
      </c>
      <c r="N111" s="22">
        <v>202</v>
      </c>
      <c r="O111" s="23">
        <v>3700</v>
      </c>
      <c r="P111" s="23">
        <v>3190.81</v>
      </c>
      <c r="Q111" s="23">
        <v>3700</v>
      </c>
      <c r="R111" s="23">
        <v>3800</v>
      </c>
      <c r="S111" s="23">
        <v>4000</v>
      </c>
      <c r="T111" s="23">
        <v>0</v>
      </c>
    </row>
    <row r="112" spans="1:20" ht="89.25" x14ac:dyDescent="0.25">
      <c r="A112" s="19">
        <v>104</v>
      </c>
      <c r="B112" s="25" t="s">
        <v>319</v>
      </c>
      <c r="C112" s="90" t="s">
        <v>320</v>
      </c>
      <c r="D112" s="91"/>
      <c r="E112" s="88" t="s">
        <v>512</v>
      </c>
      <c r="F112" s="89"/>
      <c r="G112" s="89"/>
      <c r="H112" s="89"/>
      <c r="I112" s="89"/>
      <c r="J112" s="89"/>
      <c r="K112" s="89"/>
      <c r="L112" s="24" t="s">
        <v>489</v>
      </c>
      <c r="M112" s="32" t="s">
        <v>318</v>
      </c>
      <c r="N112" s="22">
        <v>203</v>
      </c>
      <c r="O112" s="26">
        <v>119300</v>
      </c>
      <c r="P112" s="26">
        <v>119300</v>
      </c>
      <c r="Q112" s="26">
        <v>119300</v>
      </c>
      <c r="R112" s="26">
        <v>123800</v>
      </c>
      <c r="S112" s="26">
        <v>128400</v>
      </c>
      <c r="T112" s="23">
        <v>0</v>
      </c>
    </row>
    <row r="113" spans="1:20" ht="116.25" customHeight="1" x14ac:dyDescent="0.25">
      <c r="A113" s="19">
        <v>105</v>
      </c>
      <c r="B113" s="25" t="s">
        <v>321</v>
      </c>
      <c r="C113" s="90" t="s">
        <v>322</v>
      </c>
      <c r="D113" s="91"/>
      <c r="E113" s="88" t="s">
        <v>515</v>
      </c>
      <c r="F113" s="89"/>
      <c r="G113" s="89"/>
      <c r="H113" s="89"/>
      <c r="I113" s="89"/>
      <c r="J113" s="89"/>
      <c r="K113" s="89"/>
      <c r="L113" s="24" t="s">
        <v>491</v>
      </c>
      <c r="M113" s="32" t="s">
        <v>318</v>
      </c>
      <c r="N113" s="22">
        <v>204</v>
      </c>
      <c r="O113" s="26">
        <v>178500</v>
      </c>
      <c r="P113" s="26">
        <v>178500</v>
      </c>
      <c r="Q113" s="26">
        <v>178500</v>
      </c>
      <c r="R113" s="26">
        <v>185100</v>
      </c>
      <c r="S113" s="26">
        <v>192500</v>
      </c>
      <c r="T113" s="23">
        <v>0</v>
      </c>
    </row>
    <row r="114" spans="1:20" ht="89.25" x14ac:dyDescent="0.25">
      <c r="A114" s="19">
        <v>106</v>
      </c>
      <c r="B114" s="20" t="s">
        <v>323</v>
      </c>
      <c r="C114" s="64" t="s">
        <v>324</v>
      </c>
      <c r="D114" s="65"/>
      <c r="E114" s="78" t="s">
        <v>516</v>
      </c>
      <c r="F114" s="79"/>
      <c r="G114" s="79"/>
      <c r="H114" s="79"/>
      <c r="I114" s="79"/>
      <c r="J114" s="79"/>
      <c r="K114" s="79"/>
      <c r="L114" s="21" t="s">
        <v>492</v>
      </c>
      <c r="M114" s="31" t="s">
        <v>318</v>
      </c>
      <c r="N114" s="22">
        <v>205</v>
      </c>
      <c r="O114" s="23">
        <v>228300</v>
      </c>
      <c r="P114" s="23">
        <v>228300</v>
      </c>
      <c r="Q114" s="23">
        <v>228300</v>
      </c>
      <c r="R114" s="23">
        <v>236100</v>
      </c>
      <c r="S114" s="23">
        <v>245500</v>
      </c>
      <c r="T114" s="23">
        <v>0</v>
      </c>
    </row>
    <row r="115" spans="1:20" ht="102" x14ac:dyDescent="0.25">
      <c r="A115" s="19">
        <v>107</v>
      </c>
      <c r="B115" s="20" t="s">
        <v>325</v>
      </c>
      <c r="C115" s="64" t="s">
        <v>326</v>
      </c>
      <c r="D115" s="65"/>
      <c r="E115" s="78" t="s">
        <v>518</v>
      </c>
      <c r="F115" s="79"/>
      <c r="G115" s="79"/>
      <c r="H115" s="79"/>
      <c r="I115" s="79"/>
      <c r="J115" s="79"/>
      <c r="K115" s="79"/>
      <c r="L115" s="21" t="s">
        <v>517</v>
      </c>
      <c r="M115" s="31" t="s">
        <v>318</v>
      </c>
      <c r="N115" s="22">
        <v>206</v>
      </c>
      <c r="O115" s="23">
        <v>214500</v>
      </c>
      <c r="P115" s="23">
        <v>214500</v>
      </c>
      <c r="Q115" s="23">
        <v>214500</v>
      </c>
      <c r="R115" s="23">
        <v>221800</v>
      </c>
      <c r="S115" s="23">
        <v>230700</v>
      </c>
      <c r="T115" s="23">
        <v>0</v>
      </c>
    </row>
    <row r="116" spans="1:20" ht="91.5" customHeight="1" x14ac:dyDescent="0.25">
      <c r="A116" s="19">
        <v>108</v>
      </c>
      <c r="B116" s="20" t="s">
        <v>327</v>
      </c>
      <c r="C116" s="64" t="s">
        <v>328</v>
      </c>
      <c r="D116" s="65"/>
      <c r="E116" s="78" t="s">
        <v>565</v>
      </c>
      <c r="F116" s="79"/>
      <c r="G116" s="79"/>
      <c r="H116" s="79"/>
      <c r="I116" s="79"/>
      <c r="J116" s="79"/>
      <c r="K116" s="79"/>
      <c r="L116" s="21" t="s">
        <v>467</v>
      </c>
      <c r="M116" s="31" t="s">
        <v>318</v>
      </c>
      <c r="N116" s="22">
        <v>207</v>
      </c>
      <c r="O116" s="23">
        <v>17500</v>
      </c>
      <c r="P116" s="23">
        <v>17500</v>
      </c>
      <c r="Q116" s="23">
        <v>17500</v>
      </c>
      <c r="R116" s="23">
        <v>18100</v>
      </c>
      <c r="S116" s="23">
        <v>18800</v>
      </c>
      <c r="T116" s="23">
        <v>0</v>
      </c>
    </row>
    <row r="117" spans="1:20" ht="89.25" customHeight="1" x14ac:dyDescent="0.25">
      <c r="A117" s="19">
        <v>109</v>
      </c>
      <c r="B117" s="20" t="s">
        <v>329</v>
      </c>
      <c r="C117" s="64" t="s">
        <v>330</v>
      </c>
      <c r="D117" s="65"/>
      <c r="E117" s="78" t="s">
        <v>527</v>
      </c>
      <c r="F117" s="79"/>
      <c r="G117" s="79"/>
      <c r="H117" s="79"/>
      <c r="I117" s="79"/>
      <c r="J117" s="79"/>
      <c r="K117" s="79"/>
      <c r="L117" s="21" t="s">
        <v>528</v>
      </c>
      <c r="M117" s="31" t="s">
        <v>318</v>
      </c>
      <c r="N117" s="22">
        <v>208</v>
      </c>
      <c r="O117" s="23">
        <v>6300</v>
      </c>
      <c r="P117" s="23">
        <v>4500</v>
      </c>
      <c r="Q117" s="23">
        <v>6300</v>
      </c>
      <c r="R117" s="23">
        <v>6600</v>
      </c>
      <c r="S117" s="23">
        <v>6900</v>
      </c>
      <c r="T117" s="23">
        <v>0</v>
      </c>
    </row>
    <row r="118" spans="1:20" ht="89.25" x14ac:dyDescent="0.25">
      <c r="A118" s="19">
        <v>110</v>
      </c>
      <c r="B118" s="20" t="s">
        <v>331</v>
      </c>
      <c r="C118" s="64" t="s">
        <v>332</v>
      </c>
      <c r="D118" s="65"/>
      <c r="E118" s="78" t="s">
        <v>526</v>
      </c>
      <c r="F118" s="79"/>
      <c r="G118" s="79"/>
      <c r="H118" s="79"/>
      <c r="I118" s="79"/>
      <c r="J118" s="79"/>
      <c r="K118" s="79"/>
      <c r="L118" s="21" t="s">
        <v>496</v>
      </c>
      <c r="M118" s="31" t="s">
        <v>318</v>
      </c>
      <c r="N118" s="22">
        <v>209</v>
      </c>
      <c r="O118" s="23">
        <v>8300</v>
      </c>
      <c r="P118" s="23">
        <v>0</v>
      </c>
      <c r="Q118" s="23">
        <v>8300</v>
      </c>
      <c r="R118" s="23">
        <v>8600</v>
      </c>
      <c r="S118" s="23">
        <v>8900</v>
      </c>
      <c r="T118" s="23">
        <v>0</v>
      </c>
    </row>
    <row r="119" spans="1:20" ht="89.25" x14ac:dyDescent="0.25">
      <c r="A119" s="19">
        <v>111</v>
      </c>
      <c r="B119" s="20" t="s">
        <v>333</v>
      </c>
      <c r="C119" s="64" t="s">
        <v>334</v>
      </c>
      <c r="D119" s="65"/>
      <c r="E119" s="78" t="s">
        <v>519</v>
      </c>
      <c r="F119" s="79"/>
      <c r="G119" s="79"/>
      <c r="H119" s="79"/>
      <c r="I119" s="79"/>
      <c r="J119" s="79"/>
      <c r="K119" s="79"/>
      <c r="L119" s="21" t="s">
        <v>452</v>
      </c>
      <c r="M119" s="31" t="s">
        <v>318</v>
      </c>
      <c r="N119" s="22">
        <v>210</v>
      </c>
      <c r="O119" s="23">
        <v>394600</v>
      </c>
      <c r="P119" s="23">
        <v>67616.23</v>
      </c>
      <c r="Q119" s="23">
        <v>394600</v>
      </c>
      <c r="R119" s="23">
        <v>408800</v>
      </c>
      <c r="S119" s="23">
        <v>425200</v>
      </c>
      <c r="T119" s="23">
        <v>0</v>
      </c>
    </row>
    <row r="120" spans="1:20" ht="89.25" x14ac:dyDescent="0.25">
      <c r="A120" s="19">
        <v>112</v>
      </c>
      <c r="B120" s="20" t="s">
        <v>335</v>
      </c>
      <c r="C120" s="64" t="s">
        <v>336</v>
      </c>
      <c r="D120" s="65"/>
      <c r="E120" s="78" t="s">
        <v>521</v>
      </c>
      <c r="F120" s="79"/>
      <c r="G120" s="79"/>
      <c r="H120" s="79"/>
      <c r="I120" s="79"/>
      <c r="J120" s="79"/>
      <c r="K120" s="79"/>
      <c r="L120" s="21" t="s">
        <v>520</v>
      </c>
      <c r="M120" s="31" t="s">
        <v>318</v>
      </c>
      <c r="N120" s="22">
        <v>211</v>
      </c>
      <c r="O120" s="23">
        <v>16800</v>
      </c>
      <c r="P120" s="23">
        <v>16800</v>
      </c>
      <c r="Q120" s="23">
        <v>16800</v>
      </c>
      <c r="R120" s="23">
        <v>17500</v>
      </c>
      <c r="S120" s="23">
        <v>18200</v>
      </c>
      <c r="T120" s="23">
        <v>0</v>
      </c>
    </row>
    <row r="121" spans="1:20" ht="102" customHeight="1" x14ac:dyDescent="0.25">
      <c r="A121" s="19">
        <v>113</v>
      </c>
      <c r="B121" s="20" t="s">
        <v>337</v>
      </c>
      <c r="C121" s="64" t="s">
        <v>338</v>
      </c>
      <c r="D121" s="65"/>
      <c r="E121" s="78" t="s">
        <v>522</v>
      </c>
      <c r="F121" s="79"/>
      <c r="G121" s="79"/>
      <c r="H121" s="79"/>
      <c r="I121" s="79"/>
      <c r="J121" s="79"/>
      <c r="K121" s="79"/>
      <c r="L121" s="21" t="s">
        <v>523</v>
      </c>
      <c r="M121" s="31" t="s">
        <v>318</v>
      </c>
      <c r="N121" s="22">
        <v>212</v>
      </c>
      <c r="O121" s="23">
        <v>283900</v>
      </c>
      <c r="P121" s="23">
        <v>283900</v>
      </c>
      <c r="Q121" s="23">
        <v>283900</v>
      </c>
      <c r="R121" s="23">
        <v>295200</v>
      </c>
      <c r="S121" s="23">
        <v>307000</v>
      </c>
      <c r="T121" s="23">
        <v>0</v>
      </c>
    </row>
    <row r="122" spans="1:20" ht="76.5" x14ac:dyDescent="0.25">
      <c r="A122" s="19">
        <v>114</v>
      </c>
      <c r="B122" s="20" t="s">
        <v>339</v>
      </c>
      <c r="C122" s="64" t="s">
        <v>340</v>
      </c>
      <c r="D122" s="65"/>
      <c r="E122" s="78" t="s">
        <v>524</v>
      </c>
      <c r="F122" s="79"/>
      <c r="G122" s="79"/>
      <c r="H122" s="79"/>
      <c r="I122" s="79"/>
      <c r="J122" s="79"/>
      <c r="K122" s="79"/>
      <c r="L122" s="21" t="s">
        <v>525</v>
      </c>
      <c r="M122" s="31" t="s">
        <v>318</v>
      </c>
      <c r="N122" s="22">
        <v>213</v>
      </c>
      <c r="O122" s="23">
        <v>157600</v>
      </c>
      <c r="P122" s="23">
        <v>157600</v>
      </c>
      <c r="Q122" s="23">
        <v>157600</v>
      </c>
      <c r="R122" s="23">
        <v>163800</v>
      </c>
      <c r="S122" s="23">
        <v>170400</v>
      </c>
      <c r="T122" s="23">
        <v>0</v>
      </c>
    </row>
    <row r="123" spans="1:20" ht="102" x14ac:dyDescent="0.25">
      <c r="A123" s="19">
        <v>115</v>
      </c>
      <c r="B123" s="20" t="s">
        <v>341</v>
      </c>
      <c r="C123" s="64" t="s">
        <v>342</v>
      </c>
      <c r="D123" s="65"/>
      <c r="E123" s="78" t="s">
        <v>529</v>
      </c>
      <c r="F123" s="79"/>
      <c r="G123" s="79"/>
      <c r="H123" s="79"/>
      <c r="I123" s="79"/>
      <c r="J123" s="79"/>
      <c r="K123" s="79"/>
      <c r="L123" s="21" t="s">
        <v>343</v>
      </c>
      <c r="M123" s="31" t="s">
        <v>318</v>
      </c>
      <c r="N123" s="22">
        <v>214</v>
      </c>
      <c r="O123" s="23">
        <v>1000</v>
      </c>
      <c r="P123" s="23">
        <v>1000</v>
      </c>
      <c r="Q123" s="23">
        <v>1000</v>
      </c>
      <c r="R123" s="23">
        <v>1000</v>
      </c>
      <c r="S123" s="23">
        <v>1100</v>
      </c>
      <c r="T123" s="23">
        <v>0</v>
      </c>
    </row>
    <row r="124" spans="1:20" ht="102" x14ac:dyDescent="0.25">
      <c r="A124" s="19">
        <v>116</v>
      </c>
      <c r="B124" s="20" t="s">
        <v>344</v>
      </c>
      <c r="C124" s="64" t="s">
        <v>345</v>
      </c>
      <c r="D124" s="65"/>
      <c r="E124" s="78" t="s">
        <v>530</v>
      </c>
      <c r="F124" s="79"/>
      <c r="G124" s="79"/>
      <c r="H124" s="79"/>
      <c r="I124" s="79"/>
      <c r="J124" s="79"/>
      <c r="K124" s="79"/>
      <c r="L124" s="21" t="s">
        <v>536</v>
      </c>
      <c r="M124" s="31" t="s">
        <v>318</v>
      </c>
      <c r="N124" s="22">
        <v>215</v>
      </c>
      <c r="O124" s="23">
        <v>44300</v>
      </c>
      <c r="P124" s="23">
        <v>44300</v>
      </c>
      <c r="Q124" s="23">
        <v>44300</v>
      </c>
      <c r="R124" s="23">
        <v>46100</v>
      </c>
      <c r="S124" s="23">
        <v>47900</v>
      </c>
      <c r="T124" s="23">
        <v>0</v>
      </c>
    </row>
    <row r="125" spans="1:20" ht="127.5" customHeight="1" x14ac:dyDescent="0.25">
      <c r="A125" s="19">
        <v>117</v>
      </c>
      <c r="B125" s="20" t="s">
        <v>346</v>
      </c>
      <c r="C125" s="64" t="s">
        <v>347</v>
      </c>
      <c r="D125" s="65"/>
      <c r="E125" s="78" t="s">
        <v>531</v>
      </c>
      <c r="F125" s="79"/>
      <c r="G125" s="79"/>
      <c r="H125" s="79"/>
      <c r="I125" s="79"/>
      <c r="J125" s="79"/>
      <c r="K125" s="79"/>
      <c r="L125" s="21" t="s">
        <v>348</v>
      </c>
      <c r="M125" s="31" t="s">
        <v>318</v>
      </c>
      <c r="N125" s="22">
        <v>216</v>
      </c>
      <c r="O125" s="23">
        <v>1800</v>
      </c>
      <c r="P125" s="23">
        <v>1800</v>
      </c>
      <c r="Q125" s="23">
        <v>1800</v>
      </c>
      <c r="R125" s="23">
        <v>1900</v>
      </c>
      <c r="S125" s="23">
        <v>2000</v>
      </c>
      <c r="T125" s="23">
        <v>0</v>
      </c>
    </row>
    <row r="126" spans="1:20" ht="89.25" x14ac:dyDescent="0.25">
      <c r="A126" s="19">
        <v>118</v>
      </c>
      <c r="B126" s="20" t="s">
        <v>349</v>
      </c>
      <c r="C126" s="64" t="s">
        <v>350</v>
      </c>
      <c r="D126" s="65"/>
      <c r="E126" s="78" t="s">
        <v>532</v>
      </c>
      <c r="F126" s="79"/>
      <c r="G126" s="79"/>
      <c r="H126" s="79"/>
      <c r="I126" s="79"/>
      <c r="J126" s="79"/>
      <c r="K126" s="79"/>
      <c r="L126" s="21" t="s">
        <v>560</v>
      </c>
      <c r="M126" s="31" t="s">
        <v>318</v>
      </c>
      <c r="N126" s="22">
        <v>217</v>
      </c>
      <c r="O126" s="23">
        <v>772600</v>
      </c>
      <c r="P126" s="23">
        <v>772600</v>
      </c>
      <c r="Q126" s="23">
        <v>772600</v>
      </c>
      <c r="R126" s="23">
        <v>803000</v>
      </c>
      <c r="S126" s="23">
        <v>835100</v>
      </c>
      <c r="T126" s="23">
        <v>0</v>
      </c>
    </row>
    <row r="127" spans="1:20" ht="102" x14ac:dyDescent="0.25">
      <c r="A127" s="19">
        <v>119</v>
      </c>
      <c r="B127" s="20" t="s">
        <v>351</v>
      </c>
      <c r="C127" s="64" t="s">
        <v>352</v>
      </c>
      <c r="D127" s="65"/>
      <c r="E127" s="78" t="s">
        <v>533</v>
      </c>
      <c r="F127" s="79"/>
      <c r="G127" s="79"/>
      <c r="H127" s="79"/>
      <c r="I127" s="79"/>
      <c r="J127" s="79"/>
      <c r="K127" s="79"/>
      <c r="L127" s="21" t="s">
        <v>497</v>
      </c>
      <c r="M127" s="31" t="s">
        <v>318</v>
      </c>
      <c r="N127" s="22">
        <v>218</v>
      </c>
      <c r="O127" s="23">
        <v>35244000</v>
      </c>
      <c r="P127" s="23">
        <v>8568415.9299999997</v>
      </c>
      <c r="Q127" s="23">
        <v>35244000</v>
      </c>
      <c r="R127" s="23">
        <v>36658600</v>
      </c>
      <c r="S127" s="23">
        <v>38124900</v>
      </c>
      <c r="T127" s="23">
        <v>0</v>
      </c>
    </row>
    <row r="128" spans="1:20" ht="89.25" x14ac:dyDescent="0.25">
      <c r="A128" s="19">
        <v>120</v>
      </c>
      <c r="B128" s="20" t="s">
        <v>353</v>
      </c>
      <c r="C128" s="64" t="s">
        <v>354</v>
      </c>
      <c r="D128" s="65"/>
      <c r="E128" s="78" t="s">
        <v>535</v>
      </c>
      <c r="F128" s="79"/>
      <c r="G128" s="79"/>
      <c r="H128" s="79"/>
      <c r="I128" s="79"/>
      <c r="J128" s="79"/>
      <c r="K128" s="79"/>
      <c r="L128" s="21" t="s">
        <v>355</v>
      </c>
      <c r="M128" s="31" t="s">
        <v>318</v>
      </c>
      <c r="N128" s="22">
        <v>219</v>
      </c>
      <c r="O128" s="23">
        <v>1500</v>
      </c>
      <c r="P128" s="23">
        <v>1500</v>
      </c>
      <c r="Q128" s="23">
        <v>1500</v>
      </c>
      <c r="R128" s="23">
        <v>1600</v>
      </c>
      <c r="S128" s="23">
        <v>1700</v>
      </c>
      <c r="T128" s="23">
        <v>0</v>
      </c>
    </row>
    <row r="129" spans="1:20" ht="150.75" customHeight="1" x14ac:dyDescent="0.25">
      <c r="A129" s="19">
        <v>121</v>
      </c>
      <c r="B129" s="20" t="s">
        <v>356</v>
      </c>
      <c r="C129" s="64" t="s">
        <v>357</v>
      </c>
      <c r="D129" s="65"/>
      <c r="E129" s="78" t="s">
        <v>534</v>
      </c>
      <c r="F129" s="79"/>
      <c r="G129" s="79"/>
      <c r="H129" s="79"/>
      <c r="I129" s="79"/>
      <c r="J129" s="79"/>
      <c r="K129" s="79"/>
      <c r="L129" s="21" t="s">
        <v>358</v>
      </c>
      <c r="M129" s="31" t="s">
        <v>318</v>
      </c>
      <c r="N129" s="22">
        <v>220</v>
      </c>
      <c r="O129" s="23">
        <v>6500</v>
      </c>
      <c r="P129" s="26">
        <v>2000</v>
      </c>
      <c r="Q129" s="23">
        <v>6500</v>
      </c>
      <c r="R129" s="23">
        <v>6800</v>
      </c>
      <c r="S129" s="23">
        <v>7100</v>
      </c>
      <c r="T129" s="23">
        <v>0</v>
      </c>
    </row>
    <row r="130" spans="1:20" ht="127.5" x14ac:dyDescent="0.25">
      <c r="A130" s="19">
        <v>122</v>
      </c>
      <c r="B130" s="20" t="s">
        <v>359</v>
      </c>
      <c r="C130" s="64" t="s">
        <v>360</v>
      </c>
      <c r="D130" s="65"/>
      <c r="E130" s="78" t="s">
        <v>539</v>
      </c>
      <c r="F130" s="79"/>
      <c r="G130" s="79"/>
      <c r="H130" s="79"/>
      <c r="I130" s="79"/>
      <c r="J130" s="79"/>
      <c r="K130" s="79"/>
      <c r="L130" s="21" t="s">
        <v>540</v>
      </c>
      <c r="M130" s="31" t="s">
        <v>361</v>
      </c>
      <c r="N130" s="22">
        <v>221</v>
      </c>
      <c r="O130" s="23">
        <v>100000</v>
      </c>
      <c r="P130" s="23">
        <v>75240</v>
      </c>
      <c r="Q130" s="23">
        <v>100000</v>
      </c>
      <c r="R130" s="23">
        <v>0</v>
      </c>
      <c r="S130" s="23">
        <v>0</v>
      </c>
      <c r="T130" s="23">
        <v>0</v>
      </c>
    </row>
    <row r="131" spans="1:20" ht="114.75" x14ac:dyDescent="0.25">
      <c r="A131" s="19">
        <v>123</v>
      </c>
      <c r="B131" s="20" t="s">
        <v>362</v>
      </c>
      <c r="C131" s="64" t="s">
        <v>363</v>
      </c>
      <c r="D131" s="65"/>
      <c r="E131" s="78" t="s">
        <v>538</v>
      </c>
      <c r="F131" s="79"/>
      <c r="G131" s="79"/>
      <c r="H131" s="79"/>
      <c r="I131" s="79"/>
      <c r="J131" s="79"/>
      <c r="K131" s="79"/>
      <c r="L131" s="21" t="s">
        <v>537</v>
      </c>
      <c r="M131" s="31" t="s">
        <v>361</v>
      </c>
      <c r="N131" s="22">
        <v>222</v>
      </c>
      <c r="O131" s="23">
        <v>50000</v>
      </c>
      <c r="P131" s="23">
        <v>50000</v>
      </c>
      <c r="Q131" s="23">
        <v>50000</v>
      </c>
      <c r="R131" s="23">
        <v>50000</v>
      </c>
      <c r="S131" s="23">
        <v>50000</v>
      </c>
      <c r="T131" s="23">
        <v>0</v>
      </c>
    </row>
    <row r="132" spans="1:20" ht="76.5" x14ac:dyDescent="0.25">
      <c r="A132" s="19">
        <v>124</v>
      </c>
      <c r="B132" s="20" t="s">
        <v>364</v>
      </c>
      <c r="C132" s="64" t="s">
        <v>365</v>
      </c>
      <c r="D132" s="65"/>
      <c r="E132" s="78" t="s">
        <v>566</v>
      </c>
      <c r="F132" s="79"/>
      <c r="G132" s="79"/>
      <c r="H132" s="79"/>
      <c r="I132" s="79"/>
      <c r="J132" s="79"/>
      <c r="K132" s="79"/>
      <c r="L132" s="21" t="s">
        <v>453</v>
      </c>
      <c r="M132" s="31" t="s">
        <v>361</v>
      </c>
      <c r="N132" s="22">
        <v>223</v>
      </c>
      <c r="O132" s="23">
        <v>17300</v>
      </c>
      <c r="P132" s="23">
        <v>0</v>
      </c>
      <c r="Q132" s="23">
        <v>17300</v>
      </c>
      <c r="R132" s="23">
        <v>0</v>
      </c>
      <c r="S132" s="23">
        <v>0</v>
      </c>
      <c r="T132" s="23">
        <v>0</v>
      </c>
    </row>
    <row r="133" spans="1:20" ht="38.25" x14ac:dyDescent="0.25">
      <c r="A133" s="19">
        <v>125</v>
      </c>
      <c r="B133" s="20" t="s">
        <v>366</v>
      </c>
      <c r="C133" s="64" t="s">
        <v>367</v>
      </c>
      <c r="D133" s="65"/>
      <c r="E133" s="78" t="s">
        <v>547</v>
      </c>
      <c r="F133" s="79"/>
      <c r="G133" s="79"/>
      <c r="H133" s="79"/>
      <c r="I133" s="79"/>
      <c r="J133" s="79"/>
      <c r="K133" s="79"/>
      <c r="L133" s="21" t="s">
        <v>165</v>
      </c>
      <c r="M133" s="31" t="s">
        <v>368</v>
      </c>
      <c r="N133" s="22">
        <v>224</v>
      </c>
      <c r="O133" s="23">
        <v>617000</v>
      </c>
      <c r="P133" s="23">
        <v>617000</v>
      </c>
      <c r="Q133" s="23">
        <v>617000</v>
      </c>
      <c r="R133" s="23">
        <v>641700</v>
      </c>
      <c r="S133" s="23">
        <v>667400</v>
      </c>
      <c r="T133" s="23">
        <v>0</v>
      </c>
    </row>
    <row r="134" spans="1:20" ht="116.25" customHeight="1" x14ac:dyDescent="0.25">
      <c r="A134" s="19">
        <v>126</v>
      </c>
      <c r="B134" s="20" t="s">
        <v>369</v>
      </c>
      <c r="C134" s="64" t="s">
        <v>370</v>
      </c>
      <c r="D134" s="65"/>
      <c r="E134" s="78" t="s">
        <v>546</v>
      </c>
      <c r="F134" s="79"/>
      <c r="G134" s="79"/>
      <c r="H134" s="79"/>
      <c r="I134" s="79"/>
      <c r="J134" s="79"/>
      <c r="K134" s="79"/>
      <c r="L134" s="21" t="s">
        <v>229</v>
      </c>
      <c r="M134" s="31" t="s">
        <v>368</v>
      </c>
      <c r="N134" s="22">
        <v>225</v>
      </c>
      <c r="O134" s="23">
        <v>5200</v>
      </c>
      <c r="P134" s="23">
        <v>5200</v>
      </c>
      <c r="Q134" s="23">
        <v>5200</v>
      </c>
      <c r="R134" s="23">
        <v>5400</v>
      </c>
      <c r="S134" s="23">
        <v>5600</v>
      </c>
      <c r="T134" s="23">
        <v>0</v>
      </c>
    </row>
    <row r="135" spans="1:20" ht="204" customHeight="1" x14ac:dyDescent="0.25">
      <c r="A135" s="19">
        <v>127</v>
      </c>
      <c r="B135" s="20" t="s">
        <v>371</v>
      </c>
      <c r="C135" s="64" t="s">
        <v>372</v>
      </c>
      <c r="D135" s="65"/>
      <c r="E135" s="78" t="s">
        <v>541</v>
      </c>
      <c r="F135" s="79"/>
      <c r="G135" s="79"/>
      <c r="H135" s="79"/>
      <c r="I135" s="79"/>
      <c r="J135" s="79"/>
      <c r="K135" s="79"/>
      <c r="L135" s="21" t="s">
        <v>373</v>
      </c>
      <c r="M135" s="31" t="s">
        <v>374</v>
      </c>
      <c r="N135" s="22">
        <v>226</v>
      </c>
      <c r="O135" s="23">
        <v>10236800</v>
      </c>
      <c r="P135" s="23">
        <f>9540913.29+3800</f>
        <v>9544713.2899999991</v>
      </c>
      <c r="Q135" s="23">
        <v>10236800</v>
      </c>
      <c r="R135" s="23">
        <v>10646300</v>
      </c>
      <c r="S135" s="23">
        <v>11072200</v>
      </c>
      <c r="T135" s="23">
        <v>0</v>
      </c>
    </row>
    <row r="136" spans="1:20" ht="114.75" x14ac:dyDescent="0.25">
      <c r="A136" s="19">
        <v>128</v>
      </c>
      <c r="B136" s="20" t="s">
        <v>375</v>
      </c>
      <c r="C136" s="64" t="s">
        <v>376</v>
      </c>
      <c r="D136" s="65"/>
      <c r="E136" s="78" t="s">
        <v>545</v>
      </c>
      <c r="F136" s="79"/>
      <c r="G136" s="79"/>
      <c r="H136" s="79"/>
      <c r="I136" s="79"/>
      <c r="J136" s="79"/>
      <c r="K136" s="79"/>
      <c r="L136" s="21" t="s">
        <v>544</v>
      </c>
      <c r="M136" s="31" t="s">
        <v>374</v>
      </c>
      <c r="N136" s="22">
        <v>227</v>
      </c>
      <c r="O136" s="23">
        <v>2978000</v>
      </c>
      <c r="P136" s="23">
        <v>2978000</v>
      </c>
      <c r="Q136" s="23">
        <v>2978000</v>
      </c>
      <c r="R136" s="23">
        <v>3097000</v>
      </c>
      <c r="S136" s="23">
        <v>3220900</v>
      </c>
      <c r="T136" s="23">
        <v>0</v>
      </c>
    </row>
    <row r="137" spans="1:20" ht="114.75" x14ac:dyDescent="0.25">
      <c r="A137" s="19">
        <v>129</v>
      </c>
      <c r="B137" s="20" t="s">
        <v>377</v>
      </c>
      <c r="C137" s="64" t="s">
        <v>378</v>
      </c>
      <c r="D137" s="65"/>
      <c r="E137" s="78" t="s">
        <v>542</v>
      </c>
      <c r="F137" s="79"/>
      <c r="G137" s="79"/>
      <c r="H137" s="79"/>
      <c r="I137" s="79"/>
      <c r="J137" s="79"/>
      <c r="K137" s="79"/>
      <c r="L137" s="21" t="s">
        <v>543</v>
      </c>
      <c r="M137" s="31" t="s">
        <v>374</v>
      </c>
      <c r="N137" s="22">
        <v>228</v>
      </c>
      <c r="O137" s="23">
        <v>15600</v>
      </c>
      <c r="P137" s="23">
        <v>5000</v>
      </c>
      <c r="Q137" s="23">
        <v>15600</v>
      </c>
      <c r="R137" s="23">
        <v>16200</v>
      </c>
      <c r="S137" s="23">
        <v>16900</v>
      </c>
      <c r="T137" s="23">
        <v>0</v>
      </c>
    </row>
    <row r="138" spans="1:20" ht="89.25" x14ac:dyDescent="0.25">
      <c r="A138" s="19">
        <v>130</v>
      </c>
      <c r="B138" s="20" t="s">
        <v>379</v>
      </c>
      <c r="C138" s="64" t="s">
        <v>380</v>
      </c>
      <c r="D138" s="65"/>
      <c r="E138" s="78" t="s">
        <v>567</v>
      </c>
      <c r="F138" s="79"/>
      <c r="G138" s="79"/>
      <c r="H138" s="79"/>
      <c r="I138" s="79"/>
      <c r="J138" s="79"/>
      <c r="K138" s="79"/>
      <c r="L138" s="21" t="s">
        <v>560</v>
      </c>
      <c r="M138" s="31" t="s">
        <v>374</v>
      </c>
      <c r="N138" s="22">
        <v>229</v>
      </c>
      <c r="O138" s="23">
        <v>248000</v>
      </c>
      <c r="P138" s="23">
        <v>186305</v>
      </c>
      <c r="Q138" s="23">
        <v>248000</v>
      </c>
      <c r="R138" s="23">
        <v>257900</v>
      </c>
      <c r="S138" s="23">
        <v>268300</v>
      </c>
      <c r="T138" s="23">
        <v>0</v>
      </c>
    </row>
    <row r="139" spans="1:20" ht="63" customHeight="1" x14ac:dyDescent="0.25">
      <c r="A139" s="19">
        <v>131</v>
      </c>
      <c r="B139" s="20" t="s">
        <v>381</v>
      </c>
      <c r="C139" s="64" t="s">
        <v>382</v>
      </c>
      <c r="D139" s="65"/>
      <c r="E139" s="78" t="s">
        <v>568</v>
      </c>
      <c r="F139" s="79"/>
      <c r="G139" s="79"/>
      <c r="H139" s="79"/>
      <c r="I139" s="79"/>
      <c r="J139" s="79"/>
      <c r="K139" s="79"/>
      <c r="L139" s="21" t="s">
        <v>383</v>
      </c>
      <c r="M139" s="31" t="s">
        <v>384</v>
      </c>
      <c r="N139" s="22">
        <v>230</v>
      </c>
      <c r="O139" s="23">
        <v>323500</v>
      </c>
      <c r="P139" s="23">
        <v>323500</v>
      </c>
      <c r="Q139" s="23">
        <v>323500</v>
      </c>
      <c r="R139" s="23">
        <v>336500</v>
      </c>
      <c r="S139" s="23">
        <v>350000</v>
      </c>
      <c r="T139" s="23">
        <v>0</v>
      </c>
    </row>
    <row r="140" spans="1:20" ht="114.75" x14ac:dyDescent="0.25">
      <c r="A140" s="19">
        <v>132</v>
      </c>
      <c r="B140" s="20" t="s">
        <v>385</v>
      </c>
      <c r="C140" s="64" t="s">
        <v>386</v>
      </c>
      <c r="D140" s="65"/>
      <c r="E140" s="78" t="s">
        <v>558</v>
      </c>
      <c r="F140" s="79"/>
      <c r="G140" s="79"/>
      <c r="H140" s="79"/>
      <c r="I140" s="79"/>
      <c r="J140" s="79"/>
      <c r="K140" s="79"/>
      <c r="L140" s="21" t="s">
        <v>549</v>
      </c>
      <c r="M140" s="31" t="s">
        <v>384</v>
      </c>
      <c r="N140" s="22">
        <v>231</v>
      </c>
      <c r="O140" s="23">
        <v>27000</v>
      </c>
      <c r="P140" s="23">
        <v>27000</v>
      </c>
      <c r="Q140" s="23">
        <v>27000</v>
      </c>
      <c r="R140" s="23">
        <v>28000</v>
      </c>
      <c r="S140" s="23">
        <v>29000</v>
      </c>
      <c r="T140" s="23">
        <v>0</v>
      </c>
    </row>
    <row r="141" spans="1:20" ht="117.75" customHeight="1" x14ac:dyDescent="0.25">
      <c r="A141" s="19">
        <v>133</v>
      </c>
      <c r="B141" s="20" t="s">
        <v>387</v>
      </c>
      <c r="C141" s="64" t="s">
        <v>388</v>
      </c>
      <c r="D141" s="65"/>
      <c r="E141" s="78" t="s">
        <v>548</v>
      </c>
      <c r="F141" s="79"/>
      <c r="G141" s="79"/>
      <c r="H141" s="79"/>
      <c r="I141" s="79"/>
      <c r="J141" s="79"/>
      <c r="K141" s="79"/>
      <c r="L141" s="21" t="s">
        <v>544</v>
      </c>
      <c r="M141" s="31" t="s">
        <v>384</v>
      </c>
      <c r="N141" s="22">
        <v>232</v>
      </c>
      <c r="O141" s="23">
        <v>26000</v>
      </c>
      <c r="P141" s="23">
        <v>26000</v>
      </c>
      <c r="Q141" s="23">
        <v>26000</v>
      </c>
      <c r="R141" s="23">
        <v>27000</v>
      </c>
      <c r="S141" s="23">
        <v>28000</v>
      </c>
      <c r="T141" s="23">
        <v>0</v>
      </c>
    </row>
    <row r="142" spans="1:20" ht="114.75" x14ac:dyDescent="0.25">
      <c r="A142" s="19">
        <v>134</v>
      </c>
      <c r="B142" s="20" t="s">
        <v>389</v>
      </c>
      <c r="C142" s="64" t="s">
        <v>390</v>
      </c>
      <c r="D142" s="65"/>
      <c r="E142" s="78" t="s">
        <v>551</v>
      </c>
      <c r="F142" s="79"/>
      <c r="G142" s="79"/>
      <c r="H142" s="79"/>
      <c r="I142" s="79"/>
      <c r="J142" s="79"/>
      <c r="K142" s="79"/>
      <c r="L142" s="21" t="s">
        <v>543</v>
      </c>
      <c r="M142" s="31" t="s">
        <v>384</v>
      </c>
      <c r="N142" s="22">
        <v>233</v>
      </c>
      <c r="O142" s="23">
        <v>1759000</v>
      </c>
      <c r="P142" s="23">
        <v>0</v>
      </c>
      <c r="Q142" s="23">
        <v>1759000</v>
      </c>
      <c r="R142" s="23">
        <v>1829000</v>
      </c>
      <c r="S142" s="23">
        <v>1902000</v>
      </c>
      <c r="T142" s="23">
        <v>0</v>
      </c>
    </row>
    <row r="143" spans="1:20" ht="125.25" customHeight="1" x14ac:dyDescent="0.25">
      <c r="A143" s="19">
        <v>135</v>
      </c>
      <c r="B143" s="20" t="s">
        <v>391</v>
      </c>
      <c r="C143" s="64" t="s">
        <v>392</v>
      </c>
      <c r="D143" s="65"/>
      <c r="E143" s="78" t="s">
        <v>550</v>
      </c>
      <c r="F143" s="79"/>
      <c r="G143" s="79"/>
      <c r="H143" s="79"/>
      <c r="I143" s="79"/>
      <c r="J143" s="79"/>
      <c r="K143" s="79"/>
      <c r="L143" s="21" t="s">
        <v>540</v>
      </c>
      <c r="M143" s="31" t="s">
        <v>384</v>
      </c>
      <c r="N143" s="22">
        <v>234</v>
      </c>
      <c r="O143" s="23">
        <v>160000</v>
      </c>
      <c r="P143" s="23">
        <v>160000</v>
      </c>
      <c r="Q143" s="23">
        <v>160000</v>
      </c>
      <c r="R143" s="23">
        <v>167000</v>
      </c>
      <c r="S143" s="23">
        <v>173000</v>
      </c>
      <c r="T143" s="23">
        <v>0</v>
      </c>
    </row>
    <row r="144" spans="1:20" ht="114.75" x14ac:dyDescent="0.25">
      <c r="A144" s="19">
        <v>136</v>
      </c>
      <c r="B144" s="20" t="s">
        <v>393</v>
      </c>
      <c r="C144" s="64" t="s">
        <v>394</v>
      </c>
      <c r="D144" s="65"/>
      <c r="E144" s="78" t="s">
        <v>569</v>
      </c>
      <c r="F144" s="79"/>
      <c r="G144" s="79"/>
      <c r="H144" s="79"/>
      <c r="I144" s="79"/>
      <c r="J144" s="79"/>
      <c r="K144" s="79"/>
      <c r="L144" s="21" t="s">
        <v>549</v>
      </c>
      <c r="M144" s="31" t="s">
        <v>395</v>
      </c>
      <c r="N144" s="22">
        <v>235</v>
      </c>
      <c r="O144" s="23">
        <v>835600</v>
      </c>
      <c r="P144" s="23">
        <v>666860.02</v>
      </c>
      <c r="Q144" s="23">
        <v>835600</v>
      </c>
      <c r="R144" s="23">
        <v>835600</v>
      </c>
      <c r="S144" s="23">
        <v>835600</v>
      </c>
      <c r="T144" s="23">
        <v>0</v>
      </c>
    </row>
    <row r="145" spans="1:20" ht="155.25" customHeight="1" x14ac:dyDescent="0.25">
      <c r="A145" s="19">
        <v>137</v>
      </c>
      <c r="B145" s="20" t="s">
        <v>396</v>
      </c>
      <c r="C145" s="64" t="s">
        <v>397</v>
      </c>
      <c r="D145" s="65"/>
      <c r="E145" s="78" t="s">
        <v>552</v>
      </c>
      <c r="F145" s="79"/>
      <c r="G145" s="79"/>
      <c r="H145" s="79"/>
      <c r="I145" s="79"/>
      <c r="J145" s="79"/>
      <c r="K145" s="79"/>
      <c r="L145" s="21" t="s">
        <v>553</v>
      </c>
      <c r="M145" s="31" t="s">
        <v>395</v>
      </c>
      <c r="N145" s="22">
        <v>236</v>
      </c>
      <c r="O145" s="23">
        <v>35000</v>
      </c>
      <c r="P145" s="23">
        <v>0</v>
      </c>
      <c r="Q145" s="23">
        <v>35000</v>
      </c>
      <c r="R145" s="23">
        <v>35000</v>
      </c>
      <c r="S145" s="23">
        <v>35000</v>
      </c>
      <c r="T145" s="23">
        <v>0</v>
      </c>
    </row>
    <row r="146" spans="1:20" ht="240" customHeight="1" x14ac:dyDescent="0.25">
      <c r="A146" s="19">
        <v>138</v>
      </c>
      <c r="B146" s="20" t="s">
        <v>398</v>
      </c>
      <c r="C146" s="64" t="s">
        <v>399</v>
      </c>
      <c r="D146" s="65"/>
      <c r="E146" s="78" t="s">
        <v>554</v>
      </c>
      <c r="F146" s="79"/>
      <c r="G146" s="79"/>
      <c r="H146" s="79"/>
      <c r="I146" s="79"/>
      <c r="J146" s="79"/>
      <c r="K146" s="79"/>
      <c r="L146" s="21" t="s">
        <v>400</v>
      </c>
      <c r="M146" s="31" t="s">
        <v>395</v>
      </c>
      <c r="N146" s="22">
        <v>237</v>
      </c>
      <c r="O146" s="23">
        <v>106700</v>
      </c>
      <c r="P146" s="23">
        <v>106700</v>
      </c>
      <c r="Q146" s="23">
        <v>106700</v>
      </c>
      <c r="R146" s="23">
        <v>106700</v>
      </c>
      <c r="S146" s="23">
        <v>106700</v>
      </c>
      <c r="T146" s="23">
        <v>0</v>
      </c>
    </row>
    <row r="147" spans="1:20" ht="67.5" customHeight="1" x14ac:dyDescent="0.25">
      <c r="A147" s="19">
        <v>139</v>
      </c>
      <c r="B147" s="20" t="s">
        <v>401</v>
      </c>
      <c r="C147" s="64" t="s">
        <v>402</v>
      </c>
      <c r="D147" s="65"/>
      <c r="E147" s="78" t="s">
        <v>555</v>
      </c>
      <c r="F147" s="79"/>
      <c r="G147" s="79"/>
      <c r="H147" s="79"/>
      <c r="I147" s="79"/>
      <c r="J147" s="79"/>
      <c r="K147" s="79"/>
      <c r="L147" s="21" t="s">
        <v>403</v>
      </c>
      <c r="M147" s="31" t="s">
        <v>395</v>
      </c>
      <c r="N147" s="22">
        <v>238</v>
      </c>
      <c r="O147" s="23">
        <v>1619200</v>
      </c>
      <c r="P147" s="23">
        <v>1619200</v>
      </c>
      <c r="Q147" s="23">
        <v>1619200</v>
      </c>
      <c r="R147" s="23">
        <v>1619200</v>
      </c>
      <c r="S147" s="23">
        <v>1619200</v>
      </c>
      <c r="T147" s="23">
        <v>0</v>
      </c>
    </row>
    <row r="148" spans="1:20" ht="38.25" x14ac:dyDescent="0.25">
      <c r="A148" s="19">
        <v>140</v>
      </c>
      <c r="B148" s="20" t="s">
        <v>404</v>
      </c>
      <c r="C148" s="64" t="s">
        <v>405</v>
      </c>
      <c r="D148" s="65"/>
      <c r="E148" s="78" t="s">
        <v>556</v>
      </c>
      <c r="F148" s="79"/>
      <c r="G148" s="79"/>
      <c r="H148" s="79"/>
      <c r="I148" s="79"/>
      <c r="J148" s="79"/>
      <c r="K148" s="79"/>
      <c r="L148" s="21" t="s">
        <v>406</v>
      </c>
      <c r="M148" s="31" t="s">
        <v>407</v>
      </c>
      <c r="N148" s="22">
        <v>239</v>
      </c>
      <c r="O148" s="23">
        <v>65000</v>
      </c>
      <c r="P148" s="23">
        <v>65000</v>
      </c>
      <c r="Q148" s="23">
        <v>65000</v>
      </c>
      <c r="R148" s="23">
        <v>55000</v>
      </c>
      <c r="S148" s="23">
        <v>60000</v>
      </c>
      <c r="T148" s="23">
        <v>0</v>
      </c>
    </row>
    <row r="149" spans="1:20" ht="25.5" x14ac:dyDescent="0.25">
      <c r="A149" s="19">
        <v>141</v>
      </c>
      <c r="B149" s="27" t="s">
        <v>408</v>
      </c>
      <c r="C149" s="97" t="s">
        <v>409</v>
      </c>
      <c r="D149" s="98"/>
      <c r="E149" s="95" t="s">
        <v>557</v>
      </c>
      <c r="F149" s="96"/>
      <c r="G149" s="96"/>
      <c r="H149" s="96"/>
      <c r="I149" s="96"/>
      <c r="J149" s="96"/>
      <c r="K149" s="96"/>
      <c r="L149" s="28" t="s">
        <v>165</v>
      </c>
      <c r="M149" s="33" t="s">
        <v>407</v>
      </c>
      <c r="N149" s="22">
        <v>240</v>
      </c>
      <c r="O149" s="23">
        <v>27000</v>
      </c>
      <c r="P149" s="23">
        <v>27000</v>
      </c>
      <c r="Q149" s="23">
        <v>27000</v>
      </c>
      <c r="R149" s="23">
        <v>27000</v>
      </c>
      <c r="S149" s="23">
        <v>27000</v>
      </c>
      <c r="T149" s="23">
        <v>0</v>
      </c>
    </row>
    <row r="150" spans="1:20" s="30" customFormat="1" ht="22.5" customHeight="1" x14ac:dyDescent="0.2">
      <c r="A150" s="46">
        <v>142</v>
      </c>
      <c r="B150" s="92" t="s">
        <v>580</v>
      </c>
      <c r="C150" s="93"/>
      <c r="D150" s="93"/>
      <c r="E150" s="93"/>
      <c r="F150" s="93"/>
      <c r="G150" s="93"/>
      <c r="H150" s="93"/>
      <c r="I150" s="93"/>
      <c r="J150" s="93"/>
      <c r="K150" s="93"/>
      <c r="L150" s="93"/>
      <c r="M150" s="94"/>
      <c r="N150" s="29">
        <v>241</v>
      </c>
      <c r="O150" s="47">
        <f t="shared" ref="O150:T150" si="0">SUM(O9:O149)</f>
        <v>38499764750</v>
      </c>
      <c r="P150" s="47">
        <f t="shared" si="0"/>
        <v>36698869435.149994</v>
      </c>
      <c r="Q150" s="47">
        <f t="shared" si="0"/>
        <v>38499764750</v>
      </c>
      <c r="R150" s="47">
        <f t="shared" si="0"/>
        <v>41135266100</v>
      </c>
      <c r="S150" s="47">
        <f t="shared" si="0"/>
        <v>44174767000</v>
      </c>
      <c r="T150" s="47">
        <f t="shared" si="0"/>
        <v>0</v>
      </c>
    </row>
    <row r="151" spans="1:20" s="36" customFormat="1" ht="51" x14ac:dyDescent="0.25">
      <c r="A151" s="19">
        <v>143</v>
      </c>
      <c r="B151" s="34" t="s">
        <v>581</v>
      </c>
      <c r="C151" s="60" t="s">
        <v>582</v>
      </c>
      <c r="D151" s="61"/>
      <c r="E151" s="62" t="s">
        <v>583</v>
      </c>
      <c r="F151" s="63"/>
      <c r="G151" s="63"/>
      <c r="H151" s="63"/>
      <c r="I151" s="63"/>
      <c r="J151" s="63"/>
      <c r="K151" s="63"/>
      <c r="L151" s="38" t="s">
        <v>584</v>
      </c>
      <c r="M151" s="37" t="s">
        <v>170</v>
      </c>
      <c r="N151" s="22">
        <v>242</v>
      </c>
      <c r="O151" s="35">
        <v>404000</v>
      </c>
      <c r="P151" s="35">
        <v>403920</v>
      </c>
      <c r="Q151" s="35">
        <v>404000</v>
      </c>
      <c r="R151" s="35">
        <v>383800</v>
      </c>
      <c r="S151" s="35">
        <v>383800</v>
      </c>
      <c r="T151" s="23">
        <v>0</v>
      </c>
    </row>
    <row r="152" spans="1:20" s="36" customFormat="1" ht="63.75" x14ac:dyDescent="0.25">
      <c r="A152" s="19">
        <v>144</v>
      </c>
      <c r="B152" s="34" t="s">
        <v>585</v>
      </c>
      <c r="C152" s="60" t="s">
        <v>586</v>
      </c>
      <c r="D152" s="61"/>
      <c r="E152" s="62" t="s">
        <v>587</v>
      </c>
      <c r="F152" s="63"/>
      <c r="G152" s="63"/>
      <c r="H152" s="63"/>
      <c r="I152" s="63"/>
      <c r="J152" s="63"/>
      <c r="K152" s="63"/>
      <c r="L152" s="38" t="s">
        <v>588</v>
      </c>
      <c r="M152" s="37" t="s">
        <v>170</v>
      </c>
      <c r="N152" s="22">
        <v>243</v>
      </c>
      <c r="O152" s="35">
        <v>7881775.5099999998</v>
      </c>
      <c r="P152" s="35">
        <v>7881775.5099999998</v>
      </c>
      <c r="Q152" s="35">
        <v>7881775.5099999998</v>
      </c>
      <c r="R152" s="35">
        <v>0</v>
      </c>
      <c r="S152" s="35">
        <v>0</v>
      </c>
      <c r="T152" s="23">
        <v>0</v>
      </c>
    </row>
    <row r="153" spans="1:20" s="36" customFormat="1" ht="63.75" x14ac:dyDescent="0.25">
      <c r="A153" s="19">
        <v>145</v>
      </c>
      <c r="B153" s="34" t="s">
        <v>589</v>
      </c>
      <c r="C153" s="60" t="s">
        <v>590</v>
      </c>
      <c r="D153" s="61"/>
      <c r="E153" s="62" t="s">
        <v>591</v>
      </c>
      <c r="F153" s="63"/>
      <c r="G153" s="63"/>
      <c r="H153" s="63"/>
      <c r="I153" s="63"/>
      <c r="J153" s="63"/>
      <c r="K153" s="63"/>
      <c r="L153" s="38" t="s">
        <v>592</v>
      </c>
      <c r="M153" s="37" t="s">
        <v>170</v>
      </c>
      <c r="N153" s="22">
        <v>244</v>
      </c>
      <c r="O153" s="35">
        <v>6016297.1600000001</v>
      </c>
      <c r="P153" s="35">
        <v>6016297.1600000001</v>
      </c>
      <c r="Q153" s="35">
        <v>6016297.1600000001</v>
      </c>
      <c r="R153" s="35">
        <v>0</v>
      </c>
      <c r="S153" s="35">
        <v>0</v>
      </c>
      <c r="T153" s="23">
        <v>0</v>
      </c>
    </row>
    <row r="154" spans="1:20" s="36" customFormat="1" ht="38.25" x14ac:dyDescent="0.25">
      <c r="A154" s="19">
        <v>146</v>
      </c>
      <c r="B154" s="34" t="s">
        <v>593</v>
      </c>
      <c r="C154" s="60" t="s">
        <v>594</v>
      </c>
      <c r="D154" s="61"/>
      <c r="E154" s="62" t="s">
        <v>595</v>
      </c>
      <c r="F154" s="63"/>
      <c r="G154" s="63"/>
      <c r="H154" s="63"/>
      <c r="I154" s="63"/>
      <c r="J154" s="63"/>
      <c r="K154" s="63"/>
      <c r="L154" s="38" t="s">
        <v>596</v>
      </c>
      <c r="M154" s="37" t="s">
        <v>1</v>
      </c>
      <c r="N154" s="22">
        <v>245</v>
      </c>
      <c r="O154" s="35">
        <v>3474713000</v>
      </c>
      <c r="P154" s="35">
        <v>3474713000</v>
      </c>
      <c r="Q154" s="35">
        <v>3474713000</v>
      </c>
      <c r="R154" s="35">
        <v>1099104100</v>
      </c>
      <c r="S154" s="35">
        <v>1472546500</v>
      </c>
      <c r="T154" s="23">
        <v>0</v>
      </c>
    </row>
    <row r="155" spans="1:20" s="36" customFormat="1" ht="40.5" customHeight="1" x14ac:dyDescent="0.25">
      <c r="A155" s="19">
        <v>147</v>
      </c>
      <c r="B155" s="34" t="s">
        <v>597</v>
      </c>
      <c r="C155" s="60" t="s">
        <v>598</v>
      </c>
      <c r="D155" s="61"/>
      <c r="E155" s="62" t="s">
        <v>599</v>
      </c>
      <c r="F155" s="63"/>
      <c r="G155" s="63"/>
      <c r="H155" s="63"/>
      <c r="I155" s="63"/>
      <c r="J155" s="63"/>
      <c r="K155" s="63"/>
      <c r="L155" s="38" t="s">
        <v>600</v>
      </c>
      <c r="M155" s="37" t="s">
        <v>1</v>
      </c>
      <c r="N155" s="22">
        <v>246</v>
      </c>
      <c r="O155" s="35">
        <v>400000000</v>
      </c>
      <c r="P155" s="35">
        <v>400000000</v>
      </c>
      <c r="Q155" s="35">
        <v>400000000</v>
      </c>
      <c r="R155" s="35">
        <v>0</v>
      </c>
      <c r="S155" s="35">
        <v>0</v>
      </c>
      <c r="T155" s="23">
        <v>0</v>
      </c>
    </row>
    <row r="156" spans="1:20" s="36" customFormat="1" ht="63.75" x14ac:dyDescent="0.25">
      <c r="A156" s="19">
        <v>148</v>
      </c>
      <c r="B156" s="34" t="s">
        <v>601</v>
      </c>
      <c r="C156" s="60" t="s">
        <v>602</v>
      </c>
      <c r="D156" s="61"/>
      <c r="E156" s="62" t="s">
        <v>603</v>
      </c>
      <c r="F156" s="63"/>
      <c r="G156" s="63"/>
      <c r="H156" s="63"/>
      <c r="I156" s="63"/>
      <c r="J156" s="63"/>
      <c r="K156" s="63"/>
      <c r="L156" s="38" t="s">
        <v>604</v>
      </c>
      <c r="M156" s="37" t="s">
        <v>1</v>
      </c>
      <c r="N156" s="22">
        <v>247</v>
      </c>
      <c r="O156" s="35">
        <v>810377000</v>
      </c>
      <c r="P156" s="35">
        <v>742841000</v>
      </c>
      <c r="Q156" s="35">
        <v>810377000</v>
      </c>
      <c r="R156" s="35">
        <v>0</v>
      </c>
      <c r="S156" s="35">
        <v>0</v>
      </c>
      <c r="T156" s="23">
        <v>0</v>
      </c>
    </row>
    <row r="157" spans="1:20" s="36" customFormat="1" ht="38.25" x14ac:dyDescent="0.25">
      <c r="A157" s="19">
        <v>149</v>
      </c>
      <c r="B157" s="34" t="s">
        <v>605</v>
      </c>
      <c r="C157" s="60" t="s">
        <v>606</v>
      </c>
      <c r="D157" s="61"/>
      <c r="E157" s="62" t="s">
        <v>607</v>
      </c>
      <c r="F157" s="63"/>
      <c r="G157" s="63"/>
      <c r="H157" s="63"/>
      <c r="I157" s="63"/>
      <c r="J157" s="63"/>
      <c r="K157" s="63"/>
      <c r="L157" s="38" t="s">
        <v>608</v>
      </c>
      <c r="M157" s="37" t="s">
        <v>1</v>
      </c>
      <c r="N157" s="22">
        <v>248</v>
      </c>
      <c r="O157" s="35">
        <v>85703100</v>
      </c>
      <c r="P157" s="35">
        <v>72801930.530000001</v>
      </c>
      <c r="Q157" s="35">
        <v>85703100</v>
      </c>
      <c r="R157" s="35">
        <v>86622700</v>
      </c>
      <c r="S157" s="35">
        <v>80703800</v>
      </c>
      <c r="T157" s="23">
        <v>0</v>
      </c>
    </row>
    <row r="158" spans="1:20" s="36" customFormat="1" ht="52.5" customHeight="1" x14ac:dyDescent="0.25">
      <c r="A158" s="19">
        <v>150</v>
      </c>
      <c r="B158" s="34" t="s">
        <v>609</v>
      </c>
      <c r="C158" s="60" t="s">
        <v>610</v>
      </c>
      <c r="D158" s="61"/>
      <c r="E158" s="62" t="s">
        <v>611</v>
      </c>
      <c r="F158" s="63"/>
      <c r="G158" s="63"/>
      <c r="H158" s="63"/>
      <c r="I158" s="63"/>
      <c r="J158" s="63"/>
      <c r="K158" s="63"/>
      <c r="L158" s="38" t="s">
        <v>612</v>
      </c>
      <c r="M158" s="37" t="s">
        <v>1</v>
      </c>
      <c r="N158" s="22">
        <v>249</v>
      </c>
      <c r="O158" s="35">
        <v>-470363.76</v>
      </c>
      <c r="P158" s="35">
        <v>-10351782.109999999</v>
      </c>
      <c r="Q158" s="35">
        <v>-470363.76</v>
      </c>
      <c r="R158" s="35">
        <v>0</v>
      </c>
      <c r="S158" s="35">
        <v>0</v>
      </c>
      <c r="T158" s="23">
        <v>0</v>
      </c>
    </row>
    <row r="159" spans="1:20" s="36" customFormat="1" ht="38.25" x14ac:dyDescent="0.25">
      <c r="A159" s="19">
        <v>151</v>
      </c>
      <c r="B159" s="34" t="s">
        <v>613</v>
      </c>
      <c r="C159" s="60" t="s">
        <v>614</v>
      </c>
      <c r="D159" s="61"/>
      <c r="E159" s="62" t="s">
        <v>615</v>
      </c>
      <c r="F159" s="63"/>
      <c r="G159" s="63"/>
      <c r="H159" s="63"/>
      <c r="I159" s="63"/>
      <c r="J159" s="63"/>
      <c r="K159" s="63"/>
      <c r="L159" s="38" t="s">
        <v>616</v>
      </c>
      <c r="M159" s="37" t="s">
        <v>180</v>
      </c>
      <c r="N159" s="22">
        <v>250</v>
      </c>
      <c r="O159" s="35">
        <v>8532300</v>
      </c>
      <c r="P159" s="35">
        <v>8532300</v>
      </c>
      <c r="Q159" s="35">
        <v>8532300</v>
      </c>
      <c r="R159" s="35">
        <v>52122200</v>
      </c>
      <c r="S159" s="35">
        <v>58576900</v>
      </c>
      <c r="T159" s="23">
        <v>0</v>
      </c>
    </row>
    <row r="160" spans="1:20" s="36" customFormat="1" ht="38.25" x14ac:dyDescent="0.25">
      <c r="A160" s="19">
        <v>152</v>
      </c>
      <c r="B160" s="34" t="s">
        <v>617</v>
      </c>
      <c r="C160" s="60" t="s">
        <v>618</v>
      </c>
      <c r="D160" s="61"/>
      <c r="E160" s="62" t="s">
        <v>619</v>
      </c>
      <c r="F160" s="63"/>
      <c r="G160" s="63"/>
      <c r="H160" s="63"/>
      <c r="I160" s="63"/>
      <c r="J160" s="63"/>
      <c r="K160" s="63"/>
      <c r="L160" s="38" t="s">
        <v>620</v>
      </c>
      <c r="M160" s="37" t="s">
        <v>180</v>
      </c>
      <c r="N160" s="22">
        <v>251</v>
      </c>
      <c r="O160" s="35">
        <v>48686800</v>
      </c>
      <c r="P160" s="35">
        <v>45469761.100000001</v>
      </c>
      <c r="Q160" s="35">
        <v>48686800</v>
      </c>
      <c r="R160" s="35">
        <v>41025400</v>
      </c>
      <c r="S160" s="35">
        <v>47331200</v>
      </c>
      <c r="T160" s="23">
        <v>0</v>
      </c>
    </row>
    <row r="161" spans="1:20" s="36" customFormat="1" ht="63.75" x14ac:dyDescent="0.25">
      <c r="A161" s="19">
        <v>153</v>
      </c>
      <c r="B161" s="34" t="s">
        <v>621</v>
      </c>
      <c r="C161" s="60" t="s">
        <v>622</v>
      </c>
      <c r="D161" s="61"/>
      <c r="E161" s="62" t="s">
        <v>623</v>
      </c>
      <c r="F161" s="63"/>
      <c r="G161" s="63"/>
      <c r="H161" s="63"/>
      <c r="I161" s="63"/>
      <c r="J161" s="63"/>
      <c r="K161" s="63"/>
      <c r="L161" s="38" t="s">
        <v>624</v>
      </c>
      <c r="M161" s="37" t="s">
        <v>180</v>
      </c>
      <c r="N161" s="22">
        <v>252</v>
      </c>
      <c r="O161" s="35">
        <v>177723700</v>
      </c>
      <c r="P161" s="35">
        <v>146751700.00999999</v>
      </c>
      <c r="Q161" s="35">
        <v>177723700</v>
      </c>
      <c r="R161" s="35">
        <v>177805400</v>
      </c>
      <c r="S161" s="35">
        <v>177805400</v>
      </c>
      <c r="T161" s="23">
        <v>0</v>
      </c>
    </row>
    <row r="162" spans="1:20" s="36" customFormat="1" ht="63.75" x14ac:dyDescent="0.25">
      <c r="A162" s="19">
        <v>154</v>
      </c>
      <c r="B162" s="34" t="s">
        <v>625</v>
      </c>
      <c r="C162" s="60" t="s">
        <v>626</v>
      </c>
      <c r="D162" s="61"/>
      <c r="E162" s="62" t="s">
        <v>627</v>
      </c>
      <c r="F162" s="63"/>
      <c r="G162" s="63"/>
      <c r="H162" s="63"/>
      <c r="I162" s="63"/>
      <c r="J162" s="63"/>
      <c r="K162" s="63"/>
      <c r="L162" s="38" t="s">
        <v>628</v>
      </c>
      <c r="M162" s="37" t="s">
        <v>180</v>
      </c>
      <c r="N162" s="22">
        <v>253</v>
      </c>
      <c r="O162" s="35">
        <v>165076900</v>
      </c>
      <c r="P162" s="35">
        <v>163396899.22</v>
      </c>
      <c r="Q162" s="35">
        <v>165076900</v>
      </c>
      <c r="R162" s="35">
        <v>163991500</v>
      </c>
      <c r="S162" s="35">
        <v>163113300</v>
      </c>
      <c r="T162" s="23">
        <v>0</v>
      </c>
    </row>
    <row r="163" spans="1:20" s="36" customFormat="1" ht="51" x14ac:dyDescent="0.25">
      <c r="A163" s="19">
        <v>155</v>
      </c>
      <c r="B163" s="34" t="s">
        <v>629</v>
      </c>
      <c r="C163" s="60" t="s">
        <v>630</v>
      </c>
      <c r="D163" s="61"/>
      <c r="E163" s="62" t="s">
        <v>631</v>
      </c>
      <c r="F163" s="63"/>
      <c r="G163" s="63"/>
      <c r="H163" s="63"/>
      <c r="I163" s="63"/>
      <c r="J163" s="63"/>
      <c r="K163" s="63"/>
      <c r="L163" s="38" t="s">
        <v>632</v>
      </c>
      <c r="M163" s="37" t="s">
        <v>180</v>
      </c>
      <c r="N163" s="22">
        <v>254</v>
      </c>
      <c r="O163" s="35">
        <v>122252000</v>
      </c>
      <c r="P163" s="35">
        <v>122252000</v>
      </c>
      <c r="Q163" s="35">
        <v>122252000</v>
      </c>
      <c r="R163" s="35">
        <v>283802800</v>
      </c>
      <c r="S163" s="35">
        <v>47335000</v>
      </c>
      <c r="T163" s="23">
        <v>0</v>
      </c>
    </row>
    <row r="164" spans="1:20" s="36" customFormat="1" ht="38.25" x14ac:dyDescent="0.25">
      <c r="A164" s="19">
        <v>156</v>
      </c>
      <c r="B164" s="34" t="s">
        <v>633</v>
      </c>
      <c r="C164" s="60" t="s">
        <v>634</v>
      </c>
      <c r="D164" s="61"/>
      <c r="E164" s="62" t="s">
        <v>635</v>
      </c>
      <c r="F164" s="63"/>
      <c r="G164" s="63"/>
      <c r="H164" s="63"/>
      <c r="I164" s="63"/>
      <c r="J164" s="63"/>
      <c r="K164" s="63"/>
      <c r="L164" s="38" t="s">
        <v>636</v>
      </c>
      <c r="M164" s="37" t="s">
        <v>180</v>
      </c>
      <c r="N164" s="22">
        <v>255</v>
      </c>
      <c r="O164" s="35">
        <v>99835600</v>
      </c>
      <c r="P164" s="35">
        <v>99835600</v>
      </c>
      <c r="Q164" s="35">
        <v>99835600</v>
      </c>
      <c r="R164" s="35">
        <v>80368500</v>
      </c>
      <c r="S164" s="35">
        <v>129344000</v>
      </c>
      <c r="T164" s="23">
        <v>0</v>
      </c>
    </row>
    <row r="165" spans="1:20" s="36" customFormat="1" ht="76.5" x14ac:dyDescent="0.25">
      <c r="A165" s="19">
        <v>157</v>
      </c>
      <c r="B165" s="34" t="s">
        <v>637</v>
      </c>
      <c r="C165" s="60" t="s">
        <v>638</v>
      </c>
      <c r="D165" s="61"/>
      <c r="E165" s="62" t="s">
        <v>639</v>
      </c>
      <c r="F165" s="63"/>
      <c r="G165" s="63"/>
      <c r="H165" s="63"/>
      <c r="I165" s="63"/>
      <c r="J165" s="63"/>
      <c r="K165" s="63"/>
      <c r="L165" s="38" t="s">
        <v>640</v>
      </c>
      <c r="M165" s="37" t="s">
        <v>180</v>
      </c>
      <c r="N165" s="22">
        <v>256</v>
      </c>
      <c r="O165" s="35">
        <v>67263900</v>
      </c>
      <c r="P165" s="35">
        <v>50000724.359999999</v>
      </c>
      <c r="Q165" s="35">
        <v>67263900</v>
      </c>
      <c r="R165" s="35">
        <v>0</v>
      </c>
      <c r="S165" s="35">
        <v>0</v>
      </c>
      <c r="T165" s="23">
        <v>0</v>
      </c>
    </row>
    <row r="166" spans="1:20" s="36" customFormat="1" ht="38.25" x14ac:dyDescent="0.25">
      <c r="A166" s="19">
        <v>158</v>
      </c>
      <c r="B166" s="34" t="s">
        <v>641</v>
      </c>
      <c r="C166" s="60" t="s">
        <v>642</v>
      </c>
      <c r="D166" s="61"/>
      <c r="E166" s="62" t="s">
        <v>643</v>
      </c>
      <c r="F166" s="63"/>
      <c r="G166" s="63"/>
      <c r="H166" s="63"/>
      <c r="I166" s="63"/>
      <c r="J166" s="63"/>
      <c r="K166" s="63"/>
      <c r="L166" s="38" t="s">
        <v>644</v>
      </c>
      <c r="M166" s="37" t="s">
        <v>180</v>
      </c>
      <c r="N166" s="22">
        <v>257</v>
      </c>
      <c r="O166" s="35">
        <v>27212900</v>
      </c>
      <c r="P166" s="35">
        <v>10468873.52</v>
      </c>
      <c r="Q166" s="35">
        <v>27212900</v>
      </c>
      <c r="R166" s="35">
        <v>0</v>
      </c>
      <c r="S166" s="35">
        <v>0</v>
      </c>
      <c r="T166" s="23">
        <v>0</v>
      </c>
    </row>
    <row r="167" spans="1:20" s="36" customFormat="1" ht="90.75" customHeight="1" x14ac:dyDescent="0.25">
      <c r="A167" s="19">
        <v>159</v>
      </c>
      <c r="B167" s="34" t="s">
        <v>645</v>
      </c>
      <c r="C167" s="60" t="s">
        <v>646</v>
      </c>
      <c r="D167" s="61"/>
      <c r="E167" s="62" t="s">
        <v>647</v>
      </c>
      <c r="F167" s="63"/>
      <c r="G167" s="63"/>
      <c r="H167" s="63"/>
      <c r="I167" s="63"/>
      <c r="J167" s="63"/>
      <c r="K167" s="63"/>
      <c r="L167" s="38" t="s">
        <v>648</v>
      </c>
      <c r="M167" s="37" t="s">
        <v>180</v>
      </c>
      <c r="N167" s="22">
        <v>258</v>
      </c>
      <c r="O167" s="35">
        <v>13271200</v>
      </c>
      <c r="P167" s="35">
        <v>13271200</v>
      </c>
      <c r="Q167" s="35">
        <v>13271200</v>
      </c>
      <c r="R167" s="35">
        <v>0</v>
      </c>
      <c r="S167" s="35">
        <v>0</v>
      </c>
      <c r="T167" s="23">
        <v>0</v>
      </c>
    </row>
    <row r="168" spans="1:20" s="36" customFormat="1" ht="63.75" x14ac:dyDescent="0.25">
      <c r="A168" s="19">
        <v>160</v>
      </c>
      <c r="B168" s="34" t="s">
        <v>649</v>
      </c>
      <c r="C168" s="60" t="s">
        <v>650</v>
      </c>
      <c r="D168" s="61"/>
      <c r="E168" s="62" t="s">
        <v>651</v>
      </c>
      <c r="F168" s="63"/>
      <c r="G168" s="63"/>
      <c r="H168" s="63"/>
      <c r="I168" s="63"/>
      <c r="J168" s="63"/>
      <c r="K168" s="63"/>
      <c r="L168" s="38" t="s">
        <v>652</v>
      </c>
      <c r="M168" s="37" t="s">
        <v>180</v>
      </c>
      <c r="N168" s="22">
        <v>259</v>
      </c>
      <c r="O168" s="35">
        <v>24416500</v>
      </c>
      <c r="P168" s="35">
        <v>22794147.079999998</v>
      </c>
      <c r="Q168" s="35">
        <v>24416500</v>
      </c>
      <c r="R168" s="35">
        <v>23745500</v>
      </c>
      <c r="S168" s="35">
        <v>22420100</v>
      </c>
      <c r="T168" s="23">
        <v>0</v>
      </c>
    </row>
    <row r="169" spans="1:20" s="36" customFormat="1" ht="63.75" customHeight="1" x14ac:dyDescent="0.25">
      <c r="A169" s="19">
        <v>161</v>
      </c>
      <c r="B169" s="34" t="s">
        <v>653</v>
      </c>
      <c r="C169" s="60" t="s">
        <v>654</v>
      </c>
      <c r="D169" s="61"/>
      <c r="E169" s="62" t="s">
        <v>655</v>
      </c>
      <c r="F169" s="63"/>
      <c r="G169" s="63"/>
      <c r="H169" s="63"/>
      <c r="I169" s="63"/>
      <c r="J169" s="63"/>
      <c r="K169" s="63"/>
      <c r="L169" s="38" t="s">
        <v>656</v>
      </c>
      <c r="M169" s="37" t="s">
        <v>187</v>
      </c>
      <c r="N169" s="22">
        <v>260</v>
      </c>
      <c r="O169" s="35">
        <v>459973000</v>
      </c>
      <c r="P169" s="35">
        <v>454308182.17000002</v>
      </c>
      <c r="Q169" s="35">
        <v>459973000</v>
      </c>
      <c r="R169" s="35">
        <v>487305000</v>
      </c>
      <c r="S169" s="35">
        <v>481124800</v>
      </c>
      <c r="T169" s="23">
        <v>0</v>
      </c>
    </row>
    <row r="170" spans="1:20" s="36" customFormat="1" ht="51" x14ac:dyDescent="0.25">
      <c r="A170" s="19">
        <v>162</v>
      </c>
      <c r="B170" s="34" t="s">
        <v>657</v>
      </c>
      <c r="C170" s="60" t="s">
        <v>658</v>
      </c>
      <c r="D170" s="61"/>
      <c r="E170" s="62" t="s">
        <v>659</v>
      </c>
      <c r="F170" s="63"/>
      <c r="G170" s="63"/>
      <c r="H170" s="63"/>
      <c r="I170" s="63"/>
      <c r="J170" s="63"/>
      <c r="K170" s="63"/>
      <c r="L170" s="38" t="s">
        <v>660</v>
      </c>
      <c r="M170" s="37" t="s">
        <v>187</v>
      </c>
      <c r="N170" s="22">
        <v>261</v>
      </c>
      <c r="O170" s="35">
        <v>1889276500</v>
      </c>
      <c r="P170" s="35">
        <v>1863495987.8699999</v>
      </c>
      <c r="Q170" s="35">
        <v>1889276500</v>
      </c>
      <c r="R170" s="35">
        <v>1228833700</v>
      </c>
      <c r="S170" s="35">
        <v>1240266200</v>
      </c>
      <c r="T170" s="23">
        <v>0</v>
      </c>
    </row>
    <row r="171" spans="1:20" s="36" customFormat="1" ht="63.75" customHeight="1" x14ac:dyDescent="0.25">
      <c r="A171" s="19">
        <v>163</v>
      </c>
      <c r="B171" s="34" t="s">
        <v>661</v>
      </c>
      <c r="C171" s="60" t="s">
        <v>662</v>
      </c>
      <c r="D171" s="61"/>
      <c r="E171" s="62" t="s">
        <v>663</v>
      </c>
      <c r="F171" s="63"/>
      <c r="G171" s="63"/>
      <c r="H171" s="63"/>
      <c r="I171" s="63"/>
      <c r="J171" s="63"/>
      <c r="K171" s="63"/>
      <c r="L171" s="38" t="s">
        <v>664</v>
      </c>
      <c r="M171" s="37" t="s">
        <v>187</v>
      </c>
      <c r="N171" s="22">
        <v>262</v>
      </c>
      <c r="O171" s="35">
        <v>28245700</v>
      </c>
      <c r="P171" s="35">
        <v>20122779.82</v>
      </c>
      <c r="Q171" s="35">
        <v>28245700</v>
      </c>
      <c r="R171" s="35">
        <v>219137700</v>
      </c>
      <c r="S171" s="35">
        <v>219137700</v>
      </c>
      <c r="T171" s="23">
        <v>0</v>
      </c>
    </row>
    <row r="172" spans="1:20" s="36" customFormat="1" ht="63.75" x14ac:dyDescent="0.25">
      <c r="A172" s="19">
        <v>164</v>
      </c>
      <c r="B172" s="34" t="s">
        <v>665</v>
      </c>
      <c r="C172" s="60" t="s">
        <v>666</v>
      </c>
      <c r="D172" s="61"/>
      <c r="E172" s="62" t="s">
        <v>667</v>
      </c>
      <c r="F172" s="63"/>
      <c r="G172" s="63"/>
      <c r="H172" s="63"/>
      <c r="I172" s="63"/>
      <c r="J172" s="63"/>
      <c r="K172" s="63"/>
      <c r="L172" s="38" t="s">
        <v>668</v>
      </c>
      <c r="M172" s="37" t="s">
        <v>187</v>
      </c>
      <c r="N172" s="22">
        <v>263</v>
      </c>
      <c r="O172" s="35">
        <v>7551300</v>
      </c>
      <c r="P172" s="35">
        <v>7551060.75</v>
      </c>
      <c r="Q172" s="35">
        <v>7551300</v>
      </c>
      <c r="R172" s="35">
        <v>7148000</v>
      </c>
      <c r="S172" s="35">
        <v>7297900</v>
      </c>
      <c r="T172" s="23">
        <v>0</v>
      </c>
    </row>
    <row r="173" spans="1:20" s="36" customFormat="1" ht="38.25" x14ac:dyDescent="0.25">
      <c r="A173" s="19">
        <v>165</v>
      </c>
      <c r="B173" s="34" t="s">
        <v>669</v>
      </c>
      <c r="C173" s="60" t="s">
        <v>670</v>
      </c>
      <c r="D173" s="61"/>
      <c r="E173" s="62" t="s">
        <v>671</v>
      </c>
      <c r="F173" s="63"/>
      <c r="G173" s="63"/>
      <c r="H173" s="63"/>
      <c r="I173" s="63"/>
      <c r="J173" s="63"/>
      <c r="K173" s="63"/>
      <c r="L173" s="38" t="s">
        <v>672</v>
      </c>
      <c r="M173" s="37" t="s">
        <v>187</v>
      </c>
      <c r="N173" s="22">
        <v>264</v>
      </c>
      <c r="O173" s="35">
        <v>10638000</v>
      </c>
      <c r="P173" s="35">
        <v>10553610.99</v>
      </c>
      <c r="Q173" s="35">
        <v>10638000</v>
      </c>
      <c r="R173" s="35">
        <v>8676600</v>
      </c>
      <c r="S173" s="35">
        <v>8593300</v>
      </c>
      <c r="T173" s="23">
        <v>0</v>
      </c>
    </row>
    <row r="174" spans="1:20" s="36" customFormat="1" ht="114" customHeight="1" x14ac:dyDescent="0.25">
      <c r="A174" s="19">
        <v>166</v>
      </c>
      <c r="B174" s="34" t="s">
        <v>673</v>
      </c>
      <c r="C174" s="60" t="s">
        <v>674</v>
      </c>
      <c r="D174" s="61"/>
      <c r="E174" s="62" t="s">
        <v>675</v>
      </c>
      <c r="F174" s="63"/>
      <c r="G174" s="63"/>
      <c r="H174" s="63"/>
      <c r="I174" s="63"/>
      <c r="J174" s="63"/>
      <c r="K174" s="63"/>
      <c r="L174" s="38" t="s">
        <v>676</v>
      </c>
      <c r="M174" s="37" t="s">
        <v>187</v>
      </c>
      <c r="N174" s="22">
        <v>265</v>
      </c>
      <c r="O174" s="35">
        <v>3782300</v>
      </c>
      <c r="P174" s="35">
        <v>3782300</v>
      </c>
      <c r="Q174" s="35">
        <v>3782300</v>
      </c>
      <c r="R174" s="35">
        <v>2090700</v>
      </c>
      <c r="S174" s="35">
        <v>1835300</v>
      </c>
      <c r="T174" s="23">
        <v>0</v>
      </c>
    </row>
    <row r="175" spans="1:20" s="36" customFormat="1" ht="66.75" customHeight="1" x14ac:dyDescent="0.25">
      <c r="A175" s="19">
        <v>167</v>
      </c>
      <c r="B175" s="34" t="s">
        <v>677</v>
      </c>
      <c r="C175" s="60" t="s">
        <v>678</v>
      </c>
      <c r="D175" s="61"/>
      <c r="E175" s="62" t="s">
        <v>679</v>
      </c>
      <c r="F175" s="63"/>
      <c r="G175" s="63"/>
      <c r="H175" s="63"/>
      <c r="I175" s="63"/>
      <c r="J175" s="63"/>
      <c r="K175" s="63"/>
      <c r="L175" s="38" t="s">
        <v>680</v>
      </c>
      <c r="M175" s="37" t="s">
        <v>187</v>
      </c>
      <c r="N175" s="22">
        <v>266</v>
      </c>
      <c r="O175" s="35">
        <v>5148600</v>
      </c>
      <c r="P175" s="35">
        <v>5148600</v>
      </c>
      <c r="Q175" s="35">
        <v>5148600</v>
      </c>
      <c r="R175" s="35">
        <v>5218100</v>
      </c>
      <c r="S175" s="35">
        <v>4736700</v>
      </c>
      <c r="T175" s="23">
        <v>0</v>
      </c>
    </row>
    <row r="176" spans="1:20" s="36" customFormat="1" ht="76.5" x14ac:dyDescent="0.25">
      <c r="A176" s="19">
        <v>168</v>
      </c>
      <c r="B176" s="34" t="s">
        <v>681</v>
      </c>
      <c r="C176" s="60" t="s">
        <v>682</v>
      </c>
      <c r="D176" s="61"/>
      <c r="E176" s="62" t="s">
        <v>683</v>
      </c>
      <c r="F176" s="63"/>
      <c r="G176" s="63"/>
      <c r="H176" s="63"/>
      <c r="I176" s="63"/>
      <c r="J176" s="63"/>
      <c r="K176" s="63"/>
      <c r="L176" s="38" t="s">
        <v>684</v>
      </c>
      <c r="M176" s="37" t="s">
        <v>187</v>
      </c>
      <c r="N176" s="22">
        <v>267</v>
      </c>
      <c r="O176" s="35">
        <v>41819700</v>
      </c>
      <c r="P176" s="35">
        <v>40737382.009999998</v>
      </c>
      <c r="Q176" s="35">
        <v>41819700</v>
      </c>
      <c r="R176" s="35">
        <v>43260100</v>
      </c>
      <c r="S176" s="35">
        <v>44748800</v>
      </c>
      <c r="T176" s="23">
        <v>0</v>
      </c>
    </row>
    <row r="177" spans="1:20" s="36" customFormat="1" ht="89.25" x14ac:dyDescent="0.25">
      <c r="A177" s="19">
        <v>169</v>
      </c>
      <c r="B177" s="34" t="s">
        <v>685</v>
      </c>
      <c r="C177" s="60" t="s">
        <v>686</v>
      </c>
      <c r="D177" s="61"/>
      <c r="E177" s="62" t="s">
        <v>687</v>
      </c>
      <c r="F177" s="63"/>
      <c r="G177" s="63"/>
      <c r="H177" s="63"/>
      <c r="I177" s="63"/>
      <c r="J177" s="63"/>
      <c r="K177" s="63"/>
      <c r="L177" s="38" t="s">
        <v>688</v>
      </c>
      <c r="M177" s="37" t="s">
        <v>187</v>
      </c>
      <c r="N177" s="22">
        <v>268</v>
      </c>
      <c r="O177" s="35">
        <v>5691300</v>
      </c>
      <c r="P177" s="35">
        <v>5691300</v>
      </c>
      <c r="Q177" s="35">
        <v>5691300</v>
      </c>
      <c r="R177" s="35">
        <v>5705700</v>
      </c>
      <c r="S177" s="35">
        <v>5129000</v>
      </c>
      <c r="T177" s="23">
        <v>0</v>
      </c>
    </row>
    <row r="178" spans="1:20" s="36" customFormat="1" ht="76.5" x14ac:dyDescent="0.25">
      <c r="A178" s="19">
        <v>170</v>
      </c>
      <c r="B178" s="34" t="s">
        <v>689</v>
      </c>
      <c r="C178" s="60" t="s">
        <v>690</v>
      </c>
      <c r="D178" s="61"/>
      <c r="E178" s="62" t="s">
        <v>691</v>
      </c>
      <c r="F178" s="63"/>
      <c r="G178" s="63"/>
      <c r="H178" s="63"/>
      <c r="I178" s="63"/>
      <c r="J178" s="63"/>
      <c r="K178" s="63"/>
      <c r="L178" s="38" t="s">
        <v>692</v>
      </c>
      <c r="M178" s="37" t="s">
        <v>187</v>
      </c>
      <c r="N178" s="22">
        <v>269</v>
      </c>
      <c r="O178" s="35">
        <v>38279800</v>
      </c>
      <c r="P178" s="35">
        <v>37602011.649999999</v>
      </c>
      <c r="Q178" s="35">
        <v>38279800</v>
      </c>
      <c r="R178" s="35">
        <v>39810800</v>
      </c>
      <c r="S178" s="35">
        <v>41402100</v>
      </c>
      <c r="T178" s="23">
        <v>0</v>
      </c>
    </row>
    <row r="179" spans="1:20" s="36" customFormat="1" ht="63.75" x14ac:dyDescent="0.25">
      <c r="A179" s="19">
        <v>171</v>
      </c>
      <c r="B179" s="34" t="s">
        <v>693</v>
      </c>
      <c r="C179" s="60" t="s">
        <v>694</v>
      </c>
      <c r="D179" s="61"/>
      <c r="E179" s="62" t="s">
        <v>695</v>
      </c>
      <c r="F179" s="63"/>
      <c r="G179" s="63"/>
      <c r="H179" s="63"/>
      <c r="I179" s="63"/>
      <c r="J179" s="63"/>
      <c r="K179" s="63"/>
      <c r="L179" s="38" t="s">
        <v>696</v>
      </c>
      <c r="M179" s="37" t="s">
        <v>187</v>
      </c>
      <c r="N179" s="22">
        <v>270</v>
      </c>
      <c r="O179" s="35">
        <v>34600</v>
      </c>
      <c r="P179" s="35">
        <v>17125.8</v>
      </c>
      <c r="Q179" s="35">
        <v>34600</v>
      </c>
      <c r="R179" s="35">
        <v>35900</v>
      </c>
      <c r="S179" s="35">
        <v>37300</v>
      </c>
      <c r="T179" s="23">
        <v>0</v>
      </c>
    </row>
    <row r="180" spans="1:20" s="36" customFormat="1" ht="38.25" x14ac:dyDescent="0.25">
      <c r="A180" s="19">
        <v>172</v>
      </c>
      <c r="B180" s="34" t="s">
        <v>697</v>
      </c>
      <c r="C180" s="60" t="s">
        <v>698</v>
      </c>
      <c r="D180" s="61"/>
      <c r="E180" s="62" t="s">
        <v>699</v>
      </c>
      <c r="F180" s="63"/>
      <c r="G180" s="63"/>
      <c r="H180" s="63"/>
      <c r="I180" s="63"/>
      <c r="J180" s="63"/>
      <c r="K180" s="63"/>
      <c r="L180" s="38" t="s">
        <v>700</v>
      </c>
      <c r="M180" s="37" t="s">
        <v>187</v>
      </c>
      <c r="N180" s="22">
        <v>271</v>
      </c>
      <c r="O180" s="35">
        <v>529052200</v>
      </c>
      <c r="P180" s="35">
        <v>443001846.10000002</v>
      </c>
      <c r="Q180" s="35">
        <v>529052200</v>
      </c>
      <c r="R180" s="35">
        <v>540865200</v>
      </c>
      <c r="S180" s="35">
        <v>540865200</v>
      </c>
      <c r="T180" s="23">
        <v>0</v>
      </c>
    </row>
    <row r="181" spans="1:20" s="36" customFormat="1" ht="89.25" x14ac:dyDescent="0.25">
      <c r="A181" s="19">
        <v>173</v>
      </c>
      <c r="B181" s="34" t="s">
        <v>701</v>
      </c>
      <c r="C181" s="60" t="s">
        <v>702</v>
      </c>
      <c r="D181" s="61"/>
      <c r="E181" s="62" t="s">
        <v>703</v>
      </c>
      <c r="F181" s="63"/>
      <c r="G181" s="63"/>
      <c r="H181" s="63"/>
      <c r="I181" s="63"/>
      <c r="J181" s="63"/>
      <c r="K181" s="63"/>
      <c r="L181" s="38" t="s">
        <v>704</v>
      </c>
      <c r="M181" s="37" t="s">
        <v>187</v>
      </c>
      <c r="N181" s="22">
        <v>272</v>
      </c>
      <c r="O181" s="35">
        <v>3977800</v>
      </c>
      <c r="P181" s="35">
        <v>2445972.92</v>
      </c>
      <c r="Q181" s="35">
        <v>3977800</v>
      </c>
      <c r="R181" s="35">
        <v>4125100</v>
      </c>
      <c r="S181" s="35">
        <v>4288800</v>
      </c>
      <c r="T181" s="23">
        <v>0</v>
      </c>
    </row>
    <row r="182" spans="1:20" s="36" customFormat="1" ht="63" customHeight="1" x14ac:dyDescent="0.25">
      <c r="A182" s="19">
        <v>174</v>
      </c>
      <c r="B182" s="34" t="s">
        <v>705</v>
      </c>
      <c r="C182" s="60" t="s">
        <v>706</v>
      </c>
      <c r="D182" s="61"/>
      <c r="E182" s="62" t="s">
        <v>707</v>
      </c>
      <c r="F182" s="63"/>
      <c r="G182" s="63"/>
      <c r="H182" s="63"/>
      <c r="I182" s="63"/>
      <c r="J182" s="63"/>
      <c r="K182" s="63"/>
      <c r="L182" s="38" t="s">
        <v>708</v>
      </c>
      <c r="M182" s="37" t="s">
        <v>187</v>
      </c>
      <c r="N182" s="22">
        <v>273</v>
      </c>
      <c r="O182" s="35">
        <v>139300</v>
      </c>
      <c r="P182" s="35">
        <v>86692.45</v>
      </c>
      <c r="Q182" s="35">
        <v>139300</v>
      </c>
      <c r="R182" s="35">
        <v>139300</v>
      </c>
      <c r="S182" s="35">
        <v>139300</v>
      </c>
      <c r="T182" s="23">
        <v>0</v>
      </c>
    </row>
    <row r="183" spans="1:20" s="36" customFormat="1" ht="138.75" customHeight="1" x14ac:dyDescent="0.25">
      <c r="A183" s="19">
        <v>175</v>
      </c>
      <c r="B183" s="34" t="s">
        <v>709</v>
      </c>
      <c r="C183" s="60" t="s">
        <v>710</v>
      </c>
      <c r="D183" s="61"/>
      <c r="E183" s="62" t="s">
        <v>711</v>
      </c>
      <c r="F183" s="63"/>
      <c r="G183" s="63"/>
      <c r="H183" s="63"/>
      <c r="I183" s="63"/>
      <c r="J183" s="63"/>
      <c r="K183" s="63"/>
      <c r="L183" s="38" t="s">
        <v>712</v>
      </c>
      <c r="M183" s="37" t="s">
        <v>187</v>
      </c>
      <c r="N183" s="22">
        <v>274</v>
      </c>
      <c r="O183" s="35">
        <v>313387600</v>
      </c>
      <c r="P183" s="35">
        <v>311624935.22000003</v>
      </c>
      <c r="Q183" s="35">
        <v>313387600</v>
      </c>
      <c r="R183" s="35">
        <v>350809500</v>
      </c>
      <c r="S183" s="35">
        <v>364602400</v>
      </c>
      <c r="T183" s="23">
        <v>0</v>
      </c>
    </row>
    <row r="184" spans="1:20" s="36" customFormat="1" ht="51" x14ac:dyDescent="0.25">
      <c r="A184" s="19">
        <v>176</v>
      </c>
      <c r="B184" s="34" t="s">
        <v>713</v>
      </c>
      <c r="C184" s="60" t="s">
        <v>714</v>
      </c>
      <c r="D184" s="61"/>
      <c r="E184" s="62" t="s">
        <v>715</v>
      </c>
      <c r="F184" s="63"/>
      <c r="G184" s="63"/>
      <c r="H184" s="63"/>
      <c r="I184" s="63"/>
      <c r="J184" s="63"/>
      <c r="K184" s="63"/>
      <c r="L184" s="38" t="s">
        <v>716</v>
      </c>
      <c r="M184" s="37" t="s">
        <v>187</v>
      </c>
      <c r="N184" s="22">
        <v>275</v>
      </c>
      <c r="O184" s="35">
        <v>845605500</v>
      </c>
      <c r="P184" s="35">
        <v>830472292.95000005</v>
      </c>
      <c r="Q184" s="35">
        <v>845605500</v>
      </c>
      <c r="R184" s="35">
        <v>1013145300</v>
      </c>
      <c r="S184" s="35">
        <v>1022132800</v>
      </c>
      <c r="T184" s="23">
        <v>0</v>
      </c>
    </row>
    <row r="185" spans="1:20" s="36" customFormat="1" ht="51" x14ac:dyDescent="0.25">
      <c r="A185" s="19">
        <v>177</v>
      </c>
      <c r="B185" s="34" t="s">
        <v>717</v>
      </c>
      <c r="C185" s="60" t="s">
        <v>718</v>
      </c>
      <c r="D185" s="61"/>
      <c r="E185" s="62" t="s">
        <v>719</v>
      </c>
      <c r="F185" s="63"/>
      <c r="G185" s="63"/>
      <c r="H185" s="63"/>
      <c r="I185" s="63"/>
      <c r="J185" s="63"/>
      <c r="K185" s="63"/>
      <c r="L185" s="38" t="s">
        <v>720</v>
      </c>
      <c r="M185" s="37" t="s">
        <v>187</v>
      </c>
      <c r="N185" s="22">
        <v>276</v>
      </c>
      <c r="O185" s="35">
        <v>10993100</v>
      </c>
      <c r="P185" s="35">
        <v>10993100</v>
      </c>
      <c r="Q185" s="35">
        <v>10993100</v>
      </c>
      <c r="R185" s="35">
        <v>0</v>
      </c>
      <c r="S185" s="35">
        <v>0</v>
      </c>
      <c r="T185" s="23">
        <v>0</v>
      </c>
    </row>
    <row r="186" spans="1:20" s="36" customFormat="1" ht="63.75" x14ac:dyDescent="0.25">
      <c r="A186" s="19">
        <v>178</v>
      </c>
      <c r="B186" s="34" t="s">
        <v>721</v>
      </c>
      <c r="C186" s="60" t="s">
        <v>722</v>
      </c>
      <c r="D186" s="61"/>
      <c r="E186" s="62" t="s">
        <v>723</v>
      </c>
      <c r="F186" s="63"/>
      <c r="G186" s="63"/>
      <c r="H186" s="63"/>
      <c r="I186" s="63"/>
      <c r="J186" s="63"/>
      <c r="K186" s="63"/>
      <c r="L186" s="38" t="s">
        <v>724</v>
      </c>
      <c r="M186" s="37" t="s">
        <v>197</v>
      </c>
      <c r="N186" s="22">
        <v>277</v>
      </c>
      <c r="O186" s="35">
        <v>8100900</v>
      </c>
      <c r="P186" s="35">
        <v>6566878.5300000003</v>
      </c>
      <c r="Q186" s="35">
        <v>8100900</v>
      </c>
      <c r="R186" s="35">
        <v>8097800</v>
      </c>
      <c r="S186" s="35">
        <v>4941300</v>
      </c>
      <c r="T186" s="23">
        <v>0</v>
      </c>
    </row>
    <row r="187" spans="1:20" s="36" customFormat="1" ht="51" x14ac:dyDescent="0.25">
      <c r="A187" s="19">
        <v>179</v>
      </c>
      <c r="B187" s="34" t="s">
        <v>725</v>
      </c>
      <c r="C187" s="60" t="s">
        <v>726</v>
      </c>
      <c r="D187" s="61"/>
      <c r="E187" s="62" t="s">
        <v>727</v>
      </c>
      <c r="F187" s="63"/>
      <c r="G187" s="63"/>
      <c r="H187" s="63"/>
      <c r="I187" s="63"/>
      <c r="J187" s="63"/>
      <c r="K187" s="63"/>
      <c r="L187" s="38" t="s">
        <v>728</v>
      </c>
      <c r="M187" s="37" t="s">
        <v>197</v>
      </c>
      <c r="N187" s="22">
        <v>278</v>
      </c>
      <c r="O187" s="35">
        <v>2314900</v>
      </c>
      <c r="P187" s="35">
        <v>0</v>
      </c>
      <c r="Q187" s="35">
        <v>2314900</v>
      </c>
      <c r="R187" s="35">
        <v>0</v>
      </c>
      <c r="S187" s="35">
        <v>0</v>
      </c>
      <c r="T187" s="23">
        <v>0</v>
      </c>
    </row>
    <row r="188" spans="1:20" s="36" customFormat="1" ht="38.25" x14ac:dyDescent="0.25">
      <c r="A188" s="19">
        <v>180</v>
      </c>
      <c r="B188" s="34" t="s">
        <v>729</v>
      </c>
      <c r="C188" s="60" t="s">
        <v>730</v>
      </c>
      <c r="D188" s="61"/>
      <c r="E188" s="62" t="s">
        <v>731</v>
      </c>
      <c r="F188" s="63"/>
      <c r="G188" s="63"/>
      <c r="H188" s="63"/>
      <c r="I188" s="63"/>
      <c r="J188" s="63"/>
      <c r="K188" s="63"/>
      <c r="L188" s="38" t="s">
        <v>732</v>
      </c>
      <c r="M188" s="37" t="s">
        <v>197</v>
      </c>
      <c r="N188" s="22">
        <v>279</v>
      </c>
      <c r="O188" s="35">
        <v>4249200</v>
      </c>
      <c r="P188" s="35">
        <v>1334938.05</v>
      </c>
      <c r="Q188" s="35">
        <v>4249200</v>
      </c>
      <c r="R188" s="35">
        <v>4250600</v>
      </c>
      <c r="S188" s="35">
        <v>4792500</v>
      </c>
      <c r="T188" s="23">
        <v>0</v>
      </c>
    </row>
    <row r="189" spans="1:20" s="36" customFormat="1" ht="78.75" customHeight="1" x14ac:dyDescent="0.25">
      <c r="A189" s="19">
        <v>181</v>
      </c>
      <c r="B189" s="34" t="s">
        <v>733</v>
      </c>
      <c r="C189" s="60" t="s">
        <v>734</v>
      </c>
      <c r="D189" s="61"/>
      <c r="E189" s="62" t="s">
        <v>735</v>
      </c>
      <c r="F189" s="63"/>
      <c r="G189" s="63"/>
      <c r="H189" s="63"/>
      <c r="I189" s="63"/>
      <c r="J189" s="63"/>
      <c r="K189" s="63"/>
      <c r="L189" s="38" t="s">
        <v>736</v>
      </c>
      <c r="M189" s="37" t="s">
        <v>218</v>
      </c>
      <c r="N189" s="22">
        <v>280</v>
      </c>
      <c r="O189" s="35">
        <v>10035317.619999999</v>
      </c>
      <c r="P189" s="35">
        <v>9909246.1699999999</v>
      </c>
      <c r="Q189" s="35">
        <v>10035317.619999999</v>
      </c>
      <c r="R189" s="35">
        <v>0</v>
      </c>
      <c r="S189" s="35">
        <v>0</v>
      </c>
      <c r="T189" s="23">
        <v>0</v>
      </c>
    </row>
    <row r="190" spans="1:20" s="36" customFormat="1" ht="51" x14ac:dyDescent="0.25">
      <c r="A190" s="19">
        <v>182</v>
      </c>
      <c r="B190" s="34" t="s">
        <v>737</v>
      </c>
      <c r="C190" s="60" t="s">
        <v>738</v>
      </c>
      <c r="D190" s="61"/>
      <c r="E190" s="62" t="s">
        <v>739</v>
      </c>
      <c r="F190" s="63"/>
      <c r="G190" s="63"/>
      <c r="H190" s="63"/>
      <c r="I190" s="63"/>
      <c r="J190" s="63"/>
      <c r="K190" s="63"/>
      <c r="L190" s="38" t="s">
        <v>740</v>
      </c>
      <c r="M190" s="37" t="s">
        <v>218</v>
      </c>
      <c r="N190" s="22">
        <v>281</v>
      </c>
      <c r="O190" s="35">
        <v>200000000</v>
      </c>
      <c r="P190" s="35">
        <v>199988693.37</v>
      </c>
      <c r="Q190" s="35">
        <v>200000000</v>
      </c>
      <c r="R190" s="35">
        <v>0</v>
      </c>
      <c r="S190" s="35">
        <v>0</v>
      </c>
      <c r="T190" s="23">
        <v>0</v>
      </c>
    </row>
    <row r="191" spans="1:20" s="36" customFormat="1" ht="76.5" x14ac:dyDescent="0.25">
      <c r="A191" s="19">
        <v>183</v>
      </c>
      <c r="B191" s="34" t="s">
        <v>741</v>
      </c>
      <c r="C191" s="60" t="s">
        <v>742</v>
      </c>
      <c r="D191" s="61"/>
      <c r="E191" s="62" t="s">
        <v>743</v>
      </c>
      <c r="F191" s="63"/>
      <c r="G191" s="63"/>
      <c r="H191" s="63"/>
      <c r="I191" s="63"/>
      <c r="J191" s="63"/>
      <c r="K191" s="63"/>
      <c r="L191" s="38" t="s">
        <v>744</v>
      </c>
      <c r="M191" s="37" t="s">
        <v>218</v>
      </c>
      <c r="N191" s="22">
        <v>282</v>
      </c>
      <c r="O191" s="35">
        <v>247000000</v>
      </c>
      <c r="P191" s="35">
        <v>247000000</v>
      </c>
      <c r="Q191" s="35">
        <v>247000000</v>
      </c>
      <c r="R191" s="35">
        <v>0</v>
      </c>
      <c r="S191" s="35">
        <v>0</v>
      </c>
      <c r="T191" s="23">
        <v>0</v>
      </c>
    </row>
    <row r="192" spans="1:20" s="36" customFormat="1" ht="92.25" customHeight="1" x14ac:dyDescent="0.25">
      <c r="A192" s="19">
        <v>184</v>
      </c>
      <c r="B192" s="34" t="s">
        <v>745</v>
      </c>
      <c r="C192" s="60" t="s">
        <v>746</v>
      </c>
      <c r="D192" s="61"/>
      <c r="E192" s="62" t="s">
        <v>747</v>
      </c>
      <c r="F192" s="63"/>
      <c r="G192" s="63"/>
      <c r="H192" s="63"/>
      <c r="I192" s="63"/>
      <c r="J192" s="63"/>
      <c r="K192" s="63"/>
      <c r="L192" s="38" t="s">
        <v>748</v>
      </c>
      <c r="M192" s="37" t="s">
        <v>218</v>
      </c>
      <c r="N192" s="22">
        <v>283</v>
      </c>
      <c r="O192" s="35">
        <v>0</v>
      </c>
      <c r="P192" s="35">
        <v>0</v>
      </c>
      <c r="Q192" s="35">
        <v>0</v>
      </c>
      <c r="R192" s="35">
        <v>0</v>
      </c>
      <c r="S192" s="35">
        <v>80000000</v>
      </c>
      <c r="T192" s="23">
        <v>0</v>
      </c>
    </row>
    <row r="193" spans="1:20" s="36" customFormat="1" ht="38.25" x14ac:dyDescent="0.25">
      <c r="A193" s="19">
        <v>185</v>
      </c>
      <c r="B193" s="34" t="s">
        <v>749</v>
      </c>
      <c r="C193" s="60" t="s">
        <v>750</v>
      </c>
      <c r="D193" s="61"/>
      <c r="E193" s="62" t="s">
        <v>751</v>
      </c>
      <c r="F193" s="63"/>
      <c r="G193" s="63"/>
      <c r="H193" s="63"/>
      <c r="I193" s="63"/>
      <c r="J193" s="63"/>
      <c r="K193" s="63"/>
      <c r="L193" s="38" t="s">
        <v>752</v>
      </c>
      <c r="M193" s="37" t="s">
        <v>218</v>
      </c>
      <c r="N193" s="22">
        <v>284</v>
      </c>
      <c r="O193" s="35">
        <v>3820900</v>
      </c>
      <c r="P193" s="35">
        <v>3820900</v>
      </c>
      <c r="Q193" s="35">
        <v>3820900</v>
      </c>
      <c r="R193" s="35">
        <v>0</v>
      </c>
      <c r="S193" s="35">
        <v>0</v>
      </c>
      <c r="T193" s="23">
        <v>0</v>
      </c>
    </row>
    <row r="194" spans="1:20" s="36" customFormat="1" ht="76.5" x14ac:dyDescent="0.25">
      <c r="A194" s="19">
        <v>186</v>
      </c>
      <c r="B194" s="34" t="s">
        <v>753</v>
      </c>
      <c r="C194" s="60" t="s">
        <v>754</v>
      </c>
      <c r="D194" s="61"/>
      <c r="E194" s="62" t="s">
        <v>755</v>
      </c>
      <c r="F194" s="63"/>
      <c r="G194" s="63"/>
      <c r="H194" s="63"/>
      <c r="I194" s="63"/>
      <c r="J194" s="63"/>
      <c r="K194" s="63"/>
      <c r="L194" s="38" t="s">
        <v>756</v>
      </c>
      <c r="M194" s="37" t="s">
        <v>228</v>
      </c>
      <c r="N194" s="22">
        <v>285</v>
      </c>
      <c r="O194" s="35">
        <v>89532800</v>
      </c>
      <c r="P194" s="35">
        <v>87310307.659999996</v>
      </c>
      <c r="Q194" s="35">
        <v>89532800</v>
      </c>
      <c r="R194" s="35">
        <v>10260900</v>
      </c>
      <c r="S194" s="35">
        <v>7151400</v>
      </c>
      <c r="T194" s="23">
        <v>0</v>
      </c>
    </row>
    <row r="195" spans="1:20" s="36" customFormat="1" ht="102" x14ac:dyDescent="0.25">
      <c r="A195" s="19">
        <v>187</v>
      </c>
      <c r="B195" s="34" t="s">
        <v>757</v>
      </c>
      <c r="C195" s="60" t="s">
        <v>758</v>
      </c>
      <c r="D195" s="61"/>
      <c r="E195" s="62" t="s">
        <v>759</v>
      </c>
      <c r="F195" s="63"/>
      <c r="G195" s="63"/>
      <c r="H195" s="63"/>
      <c r="I195" s="63"/>
      <c r="J195" s="63"/>
      <c r="K195" s="63"/>
      <c r="L195" s="38" t="s">
        <v>760</v>
      </c>
      <c r="M195" s="37" t="s">
        <v>228</v>
      </c>
      <c r="N195" s="22">
        <v>286</v>
      </c>
      <c r="O195" s="35">
        <v>52852500</v>
      </c>
      <c r="P195" s="35">
        <v>27405000</v>
      </c>
      <c r="Q195" s="35">
        <v>52852500</v>
      </c>
      <c r="R195" s="35">
        <v>51667600</v>
      </c>
      <c r="S195" s="35">
        <v>52912600</v>
      </c>
      <c r="T195" s="23">
        <v>0</v>
      </c>
    </row>
    <row r="196" spans="1:20" s="36" customFormat="1" ht="38.25" x14ac:dyDescent="0.25">
      <c r="A196" s="19">
        <v>188</v>
      </c>
      <c r="B196" s="34" t="s">
        <v>761</v>
      </c>
      <c r="C196" s="60" t="s">
        <v>762</v>
      </c>
      <c r="D196" s="61"/>
      <c r="E196" s="62" t="s">
        <v>763</v>
      </c>
      <c r="F196" s="63"/>
      <c r="G196" s="63"/>
      <c r="H196" s="63"/>
      <c r="I196" s="63"/>
      <c r="J196" s="63"/>
      <c r="K196" s="63"/>
      <c r="L196" s="38" t="s">
        <v>764</v>
      </c>
      <c r="M196" s="37" t="s">
        <v>228</v>
      </c>
      <c r="N196" s="22">
        <v>287</v>
      </c>
      <c r="O196" s="35">
        <v>35405900</v>
      </c>
      <c r="P196" s="35">
        <v>19955210.059999999</v>
      </c>
      <c r="Q196" s="35">
        <v>35405900</v>
      </c>
      <c r="R196" s="35">
        <v>32836300</v>
      </c>
      <c r="S196" s="35">
        <v>32836300</v>
      </c>
      <c r="T196" s="23">
        <v>0</v>
      </c>
    </row>
    <row r="197" spans="1:20" s="36" customFormat="1" ht="51" x14ac:dyDescent="0.25">
      <c r="A197" s="19">
        <v>189</v>
      </c>
      <c r="B197" s="34" t="s">
        <v>765</v>
      </c>
      <c r="C197" s="60" t="s">
        <v>766</v>
      </c>
      <c r="D197" s="61"/>
      <c r="E197" s="62" t="s">
        <v>767</v>
      </c>
      <c r="F197" s="63"/>
      <c r="G197" s="63"/>
      <c r="H197" s="63"/>
      <c r="I197" s="63"/>
      <c r="J197" s="63"/>
      <c r="K197" s="63"/>
      <c r="L197" s="38" t="s">
        <v>768</v>
      </c>
      <c r="M197" s="37" t="s">
        <v>228</v>
      </c>
      <c r="N197" s="22">
        <v>288</v>
      </c>
      <c r="O197" s="35">
        <v>10847500</v>
      </c>
      <c r="P197" s="35">
        <v>10841966.74</v>
      </c>
      <c r="Q197" s="35">
        <v>10847500</v>
      </c>
      <c r="R197" s="35">
        <v>10393800</v>
      </c>
      <c r="S197" s="35">
        <v>10778900</v>
      </c>
      <c r="T197" s="23">
        <v>0</v>
      </c>
    </row>
    <row r="198" spans="1:20" s="36" customFormat="1" ht="76.5" x14ac:dyDescent="0.25">
      <c r="A198" s="19">
        <v>190</v>
      </c>
      <c r="B198" s="34" t="s">
        <v>769</v>
      </c>
      <c r="C198" s="60" t="s">
        <v>770</v>
      </c>
      <c r="D198" s="61"/>
      <c r="E198" s="62" t="s">
        <v>771</v>
      </c>
      <c r="F198" s="63"/>
      <c r="G198" s="63"/>
      <c r="H198" s="63"/>
      <c r="I198" s="63"/>
      <c r="J198" s="63"/>
      <c r="K198" s="63"/>
      <c r="L198" s="38" t="s">
        <v>772</v>
      </c>
      <c r="M198" s="37" t="s">
        <v>228</v>
      </c>
      <c r="N198" s="22">
        <v>289</v>
      </c>
      <c r="O198" s="35">
        <v>654419300</v>
      </c>
      <c r="P198" s="35">
        <v>355900510.49000001</v>
      </c>
      <c r="Q198" s="35">
        <v>654419300</v>
      </c>
      <c r="R198" s="35">
        <v>656970800</v>
      </c>
      <c r="S198" s="35">
        <v>656970800</v>
      </c>
      <c r="T198" s="23">
        <v>0</v>
      </c>
    </row>
    <row r="199" spans="1:20" s="36" customFormat="1" ht="89.25" x14ac:dyDescent="0.25">
      <c r="A199" s="19">
        <v>191</v>
      </c>
      <c r="B199" s="34" t="s">
        <v>773</v>
      </c>
      <c r="C199" s="60" t="s">
        <v>774</v>
      </c>
      <c r="D199" s="61"/>
      <c r="E199" s="62" t="s">
        <v>775</v>
      </c>
      <c r="F199" s="63"/>
      <c r="G199" s="63"/>
      <c r="H199" s="63"/>
      <c r="I199" s="63"/>
      <c r="J199" s="63"/>
      <c r="K199" s="63"/>
      <c r="L199" s="38" t="s">
        <v>776</v>
      </c>
      <c r="M199" s="37" t="s">
        <v>228</v>
      </c>
      <c r="N199" s="22">
        <v>290</v>
      </c>
      <c r="O199" s="35">
        <v>42743900</v>
      </c>
      <c r="P199" s="35">
        <v>42743900</v>
      </c>
      <c r="Q199" s="35">
        <v>42743900</v>
      </c>
      <c r="R199" s="35">
        <v>0</v>
      </c>
      <c r="S199" s="35">
        <v>0</v>
      </c>
      <c r="T199" s="23">
        <v>0</v>
      </c>
    </row>
    <row r="200" spans="1:20" s="36" customFormat="1" ht="40.5" customHeight="1" x14ac:dyDescent="0.25">
      <c r="A200" s="19">
        <v>192</v>
      </c>
      <c r="B200" s="34" t="s">
        <v>777</v>
      </c>
      <c r="C200" s="60" t="s">
        <v>778</v>
      </c>
      <c r="D200" s="61"/>
      <c r="E200" s="62" t="s">
        <v>779</v>
      </c>
      <c r="F200" s="63"/>
      <c r="G200" s="63"/>
      <c r="H200" s="63"/>
      <c r="I200" s="63"/>
      <c r="J200" s="63"/>
      <c r="K200" s="63"/>
      <c r="L200" s="38" t="s">
        <v>780</v>
      </c>
      <c r="M200" s="37" t="s">
        <v>228</v>
      </c>
      <c r="N200" s="22">
        <v>291</v>
      </c>
      <c r="O200" s="35">
        <v>34557500</v>
      </c>
      <c r="P200" s="35">
        <v>292164.45</v>
      </c>
      <c r="Q200" s="35">
        <v>34557500</v>
      </c>
      <c r="R200" s="35">
        <v>23894400</v>
      </c>
      <c r="S200" s="35">
        <v>20855200</v>
      </c>
      <c r="T200" s="23">
        <v>0</v>
      </c>
    </row>
    <row r="201" spans="1:20" s="36" customFormat="1" ht="76.5" x14ac:dyDescent="0.25">
      <c r="A201" s="19">
        <v>193</v>
      </c>
      <c r="B201" s="34" t="s">
        <v>781</v>
      </c>
      <c r="C201" s="60" t="s">
        <v>782</v>
      </c>
      <c r="D201" s="61"/>
      <c r="E201" s="62" t="s">
        <v>783</v>
      </c>
      <c r="F201" s="63"/>
      <c r="G201" s="63"/>
      <c r="H201" s="63"/>
      <c r="I201" s="63"/>
      <c r="J201" s="63"/>
      <c r="K201" s="63"/>
      <c r="L201" s="38" t="s">
        <v>784</v>
      </c>
      <c r="M201" s="37" t="s">
        <v>228</v>
      </c>
      <c r="N201" s="22">
        <v>292</v>
      </c>
      <c r="O201" s="35">
        <v>97895000</v>
      </c>
      <c r="P201" s="35">
        <v>45514110.600000001</v>
      </c>
      <c r="Q201" s="35">
        <v>97895000</v>
      </c>
      <c r="R201" s="35">
        <v>97895000</v>
      </c>
      <c r="S201" s="35">
        <v>97895000</v>
      </c>
      <c r="T201" s="23">
        <v>0</v>
      </c>
    </row>
    <row r="202" spans="1:20" s="36" customFormat="1" ht="64.5" customHeight="1" x14ac:dyDescent="0.25">
      <c r="A202" s="19">
        <v>194</v>
      </c>
      <c r="B202" s="34" t="s">
        <v>785</v>
      </c>
      <c r="C202" s="60" t="s">
        <v>786</v>
      </c>
      <c r="D202" s="61"/>
      <c r="E202" s="62" t="s">
        <v>787</v>
      </c>
      <c r="F202" s="63"/>
      <c r="G202" s="63"/>
      <c r="H202" s="63"/>
      <c r="I202" s="63"/>
      <c r="J202" s="63"/>
      <c r="K202" s="63"/>
      <c r="L202" s="38" t="s">
        <v>788</v>
      </c>
      <c r="M202" s="37" t="s">
        <v>228</v>
      </c>
      <c r="N202" s="22">
        <v>293</v>
      </c>
      <c r="O202" s="35">
        <v>0</v>
      </c>
      <c r="P202" s="35">
        <v>0</v>
      </c>
      <c r="Q202" s="35">
        <v>0</v>
      </c>
      <c r="R202" s="35">
        <v>360000000</v>
      </c>
      <c r="S202" s="35">
        <v>343525600</v>
      </c>
      <c r="T202" s="23">
        <v>0</v>
      </c>
    </row>
    <row r="203" spans="1:20" s="36" customFormat="1" ht="113.25" customHeight="1" x14ac:dyDescent="0.25">
      <c r="A203" s="19">
        <v>195</v>
      </c>
      <c r="B203" s="34" t="s">
        <v>789</v>
      </c>
      <c r="C203" s="60" t="s">
        <v>790</v>
      </c>
      <c r="D203" s="61"/>
      <c r="E203" s="62" t="s">
        <v>791</v>
      </c>
      <c r="F203" s="63"/>
      <c r="G203" s="63"/>
      <c r="H203" s="63"/>
      <c r="I203" s="63"/>
      <c r="J203" s="63"/>
      <c r="K203" s="63"/>
      <c r="L203" s="38" t="s">
        <v>792</v>
      </c>
      <c r="M203" s="37" t="s">
        <v>228</v>
      </c>
      <c r="N203" s="22">
        <v>294</v>
      </c>
      <c r="O203" s="35">
        <v>205201400</v>
      </c>
      <c r="P203" s="35">
        <v>205201400</v>
      </c>
      <c r="Q203" s="35">
        <v>205201400</v>
      </c>
      <c r="R203" s="35">
        <v>196387200</v>
      </c>
      <c r="S203" s="35">
        <v>196387200</v>
      </c>
      <c r="T203" s="23">
        <v>0</v>
      </c>
    </row>
    <row r="204" spans="1:20" s="36" customFormat="1" ht="51" x14ac:dyDescent="0.25">
      <c r="A204" s="19">
        <v>196</v>
      </c>
      <c r="B204" s="34" t="s">
        <v>793</v>
      </c>
      <c r="C204" s="60" t="s">
        <v>794</v>
      </c>
      <c r="D204" s="61"/>
      <c r="E204" s="62" t="s">
        <v>795</v>
      </c>
      <c r="F204" s="63"/>
      <c r="G204" s="63"/>
      <c r="H204" s="63"/>
      <c r="I204" s="63"/>
      <c r="J204" s="63"/>
      <c r="K204" s="63"/>
      <c r="L204" s="38" t="s">
        <v>796</v>
      </c>
      <c r="M204" s="37" t="s">
        <v>228</v>
      </c>
      <c r="N204" s="22">
        <v>295</v>
      </c>
      <c r="O204" s="35">
        <v>72543600</v>
      </c>
      <c r="P204" s="35">
        <v>72431085.920000002</v>
      </c>
      <c r="Q204" s="35">
        <v>72543600</v>
      </c>
      <c r="R204" s="35">
        <v>72543600</v>
      </c>
      <c r="S204" s="35">
        <v>72543600</v>
      </c>
      <c r="T204" s="23">
        <v>0</v>
      </c>
    </row>
    <row r="205" spans="1:20" s="36" customFormat="1" ht="63.75" x14ac:dyDescent="0.25">
      <c r="A205" s="19">
        <v>197</v>
      </c>
      <c r="B205" s="34" t="s">
        <v>797</v>
      </c>
      <c r="C205" s="60" t="s">
        <v>798</v>
      </c>
      <c r="D205" s="61"/>
      <c r="E205" s="62" t="s">
        <v>799</v>
      </c>
      <c r="F205" s="63"/>
      <c r="G205" s="63"/>
      <c r="H205" s="63"/>
      <c r="I205" s="63"/>
      <c r="J205" s="63"/>
      <c r="K205" s="63"/>
      <c r="L205" s="38" t="s">
        <v>800</v>
      </c>
      <c r="M205" s="37" t="s">
        <v>228</v>
      </c>
      <c r="N205" s="22">
        <v>296</v>
      </c>
      <c r="O205" s="35">
        <v>127560700</v>
      </c>
      <c r="P205" s="35">
        <v>127535850</v>
      </c>
      <c r="Q205" s="35">
        <v>127560700</v>
      </c>
      <c r="R205" s="35">
        <v>152617300</v>
      </c>
      <c r="S205" s="35">
        <v>39684100</v>
      </c>
      <c r="T205" s="23">
        <v>0</v>
      </c>
    </row>
    <row r="206" spans="1:20" s="36" customFormat="1" ht="63.75" x14ac:dyDescent="0.25">
      <c r="A206" s="19">
        <v>198</v>
      </c>
      <c r="B206" s="34" t="s">
        <v>801</v>
      </c>
      <c r="C206" s="60" t="s">
        <v>802</v>
      </c>
      <c r="D206" s="61"/>
      <c r="E206" s="62" t="s">
        <v>803</v>
      </c>
      <c r="F206" s="63"/>
      <c r="G206" s="63"/>
      <c r="H206" s="63"/>
      <c r="I206" s="63"/>
      <c r="J206" s="63"/>
      <c r="K206" s="63"/>
      <c r="L206" s="38" t="s">
        <v>804</v>
      </c>
      <c r="M206" s="37" t="s">
        <v>228</v>
      </c>
      <c r="N206" s="22">
        <v>297</v>
      </c>
      <c r="O206" s="35">
        <v>82478300</v>
      </c>
      <c r="P206" s="35">
        <v>31863547</v>
      </c>
      <c r="Q206" s="35">
        <v>82478300</v>
      </c>
      <c r="R206" s="35">
        <v>132817800</v>
      </c>
      <c r="S206" s="35">
        <v>72134200</v>
      </c>
      <c r="T206" s="23">
        <v>0</v>
      </c>
    </row>
    <row r="207" spans="1:20" s="36" customFormat="1" ht="75" customHeight="1" x14ac:dyDescent="0.25">
      <c r="A207" s="19">
        <v>199</v>
      </c>
      <c r="B207" s="34" t="s">
        <v>805</v>
      </c>
      <c r="C207" s="60" t="s">
        <v>806</v>
      </c>
      <c r="D207" s="61"/>
      <c r="E207" s="62" t="s">
        <v>807</v>
      </c>
      <c r="F207" s="63"/>
      <c r="G207" s="63"/>
      <c r="H207" s="63"/>
      <c r="I207" s="63"/>
      <c r="J207" s="63"/>
      <c r="K207" s="63"/>
      <c r="L207" s="38" t="s">
        <v>808</v>
      </c>
      <c r="M207" s="37" t="s">
        <v>228</v>
      </c>
      <c r="N207" s="22">
        <v>298</v>
      </c>
      <c r="O207" s="35">
        <v>228430400</v>
      </c>
      <c r="P207" s="35">
        <v>228430400</v>
      </c>
      <c r="Q207" s="35">
        <v>228430400</v>
      </c>
      <c r="R207" s="35">
        <v>0</v>
      </c>
      <c r="S207" s="35">
        <v>0</v>
      </c>
      <c r="T207" s="23">
        <v>0</v>
      </c>
    </row>
    <row r="208" spans="1:20" s="36" customFormat="1" ht="226.5" customHeight="1" x14ac:dyDescent="0.25">
      <c r="A208" s="19">
        <v>200</v>
      </c>
      <c r="B208" s="34" t="s">
        <v>809</v>
      </c>
      <c r="C208" s="60" t="s">
        <v>810</v>
      </c>
      <c r="D208" s="61"/>
      <c r="E208" s="62" t="s">
        <v>811</v>
      </c>
      <c r="F208" s="63"/>
      <c r="G208" s="63"/>
      <c r="H208" s="63"/>
      <c r="I208" s="63"/>
      <c r="J208" s="63"/>
      <c r="K208" s="63"/>
      <c r="L208" s="38" t="s">
        <v>812</v>
      </c>
      <c r="M208" s="37" t="s">
        <v>228</v>
      </c>
      <c r="N208" s="22">
        <v>299</v>
      </c>
      <c r="O208" s="35">
        <v>2954000</v>
      </c>
      <c r="P208" s="35">
        <v>2954000</v>
      </c>
      <c r="Q208" s="35">
        <v>2954000</v>
      </c>
      <c r="R208" s="35">
        <v>2954000</v>
      </c>
      <c r="S208" s="35">
        <v>2954000</v>
      </c>
      <c r="T208" s="23">
        <v>0</v>
      </c>
    </row>
    <row r="209" spans="1:20" s="36" customFormat="1" ht="78.75" customHeight="1" x14ac:dyDescent="0.25">
      <c r="A209" s="19">
        <v>201</v>
      </c>
      <c r="B209" s="34" t="s">
        <v>813</v>
      </c>
      <c r="C209" s="60" t="s">
        <v>814</v>
      </c>
      <c r="D209" s="61"/>
      <c r="E209" s="62" t="s">
        <v>815</v>
      </c>
      <c r="F209" s="63"/>
      <c r="G209" s="63"/>
      <c r="H209" s="63"/>
      <c r="I209" s="63"/>
      <c r="J209" s="63"/>
      <c r="K209" s="63"/>
      <c r="L209" s="38" t="s">
        <v>816</v>
      </c>
      <c r="M209" s="37" t="s">
        <v>228</v>
      </c>
      <c r="N209" s="22">
        <v>300</v>
      </c>
      <c r="O209" s="35">
        <v>333400</v>
      </c>
      <c r="P209" s="35">
        <v>333400</v>
      </c>
      <c r="Q209" s="35">
        <v>333400</v>
      </c>
      <c r="R209" s="35">
        <v>333500</v>
      </c>
      <c r="S209" s="35">
        <v>333500</v>
      </c>
      <c r="T209" s="23">
        <v>0</v>
      </c>
    </row>
    <row r="210" spans="1:20" s="36" customFormat="1" ht="51" x14ac:dyDescent="0.25">
      <c r="A210" s="19">
        <v>202</v>
      </c>
      <c r="B210" s="34" t="s">
        <v>817</v>
      </c>
      <c r="C210" s="60" t="s">
        <v>818</v>
      </c>
      <c r="D210" s="61"/>
      <c r="E210" s="62" t="s">
        <v>819</v>
      </c>
      <c r="F210" s="63"/>
      <c r="G210" s="63"/>
      <c r="H210" s="63"/>
      <c r="I210" s="63"/>
      <c r="J210" s="63"/>
      <c r="K210" s="63"/>
      <c r="L210" s="38" t="s">
        <v>720</v>
      </c>
      <c r="M210" s="37" t="s">
        <v>228</v>
      </c>
      <c r="N210" s="22">
        <v>301</v>
      </c>
      <c r="O210" s="35">
        <v>1164266000</v>
      </c>
      <c r="P210" s="35">
        <v>1164266000</v>
      </c>
      <c r="Q210" s="35">
        <v>1164266000</v>
      </c>
      <c r="R210" s="35">
        <v>0</v>
      </c>
      <c r="S210" s="35">
        <v>0</v>
      </c>
      <c r="T210" s="23">
        <v>0</v>
      </c>
    </row>
    <row r="211" spans="1:20" s="36" customFormat="1" ht="38.25" customHeight="1" x14ac:dyDescent="0.25">
      <c r="A211" s="19">
        <v>203</v>
      </c>
      <c r="B211" s="34" t="s">
        <v>820</v>
      </c>
      <c r="C211" s="60" t="s">
        <v>821</v>
      </c>
      <c r="D211" s="61"/>
      <c r="E211" s="62" t="s">
        <v>822</v>
      </c>
      <c r="F211" s="63"/>
      <c r="G211" s="63"/>
      <c r="H211" s="63"/>
      <c r="I211" s="63"/>
      <c r="J211" s="63"/>
      <c r="K211" s="63"/>
      <c r="L211" s="38" t="s">
        <v>823</v>
      </c>
      <c r="M211" s="37" t="s">
        <v>228</v>
      </c>
      <c r="N211" s="22">
        <v>302</v>
      </c>
      <c r="O211" s="35">
        <v>3881120.35</v>
      </c>
      <c r="P211" s="35">
        <v>3881120.35</v>
      </c>
      <c r="Q211" s="35">
        <v>3881120.35</v>
      </c>
      <c r="R211" s="35">
        <v>0</v>
      </c>
      <c r="S211" s="35">
        <v>0</v>
      </c>
      <c r="T211" s="23">
        <v>0</v>
      </c>
    </row>
    <row r="212" spans="1:20" s="36" customFormat="1" ht="63.75" x14ac:dyDescent="0.25">
      <c r="A212" s="19">
        <v>204</v>
      </c>
      <c r="B212" s="34" t="s">
        <v>824</v>
      </c>
      <c r="C212" s="60" t="s">
        <v>825</v>
      </c>
      <c r="D212" s="61"/>
      <c r="E212" s="62" t="s">
        <v>826</v>
      </c>
      <c r="F212" s="63"/>
      <c r="G212" s="63"/>
      <c r="H212" s="63"/>
      <c r="I212" s="63"/>
      <c r="J212" s="63"/>
      <c r="K212" s="63"/>
      <c r="L212" s="38" t="s">
        <v>827</v>
      </c>
      <c r="M212" s="37" t="s">
        <v>235</v>
      </c>
      <c r="N212" s="22">
        <v>303</v>
      </c>
      <c r="O212" s="35">
        <v>18925400</v>
      </c>
      <c r="P212" s="35">
        <v>18925400</v>
      </c>
      <c r="Q212" s="35">
        <v>18925400</v>
      </c>
      <c r="R212" s="35">
        <v>16282500</v>
      </c>
      <c r="S212" s="35">
        <v>16282500</v>
      </c>
      <c r="T212" s="23">
        <v>0</v>
      </c>
    </row>
    <row r="213" spans="1:20" s="36" customFormat="1" ht="51" x14ac:dyDescent="0.25">
      <c r="A213" s="19">
        <v>205</v>
      </c>
      <c r="B213" s="34" t="s">
        <v>828</v>
      </c>
      <c r="C213" s="60" t="s">
        <v>829</v>
      </c>
      <c r="D213" s="61"/>
      <c r="E213" s="62" t="s">
        <v>830</v>
      </c>
      <c r="F213" s="63"/>
      <c r="G213" s="63"/>
      <c r="H213" s="63"/>
      <c r="I213" s="63"/>
      <c r="J213" s="63"/>
      <c r="K213" s="63"/>
      <c r="L213" s="38" t="s">
        <v>831</v>
      </c>
      <c r="M213" s="37" t="s">
        <v>235</v>
      </c>
      <c r="N213" s="22">
        <v>304</v>
      </c>
      <c r="O213" s="35">
        <v>5673500</v>
      </c>
      <c r="P213" s="35">
        <v>5673500</v>
      </c>
      <c r="Q213" s="35">
        <v>5673500</v>
      </c>
      <c r="R213" s="35">
        <v>4731600</v>
      </c>
      <c r="S213" s="35">
        <v>4510700</v>
      </c>
      <c r="T213" s="23">
        <v>0</v>
      </c>
    </row>
    <row r="214" spans="1:20" s="36" customFormat="1" ht="25.5" x14ac:dyDescent="0.25">
      <c r="A214" s="19">
        <v>206</v>
      </c>
      <c r="B214" s="34" t="s">
        <v>832</v>
      </c>
      <c r="C214" s="60" t="s">
        <v>833</v>
      </c>
      <c r="D214" s="61"/>
      <c r="E214" s="62" t="s">
        <v>834</v>
      </c>
      <c r="F214" s="63"/>
      <c r="G214" s="63"/>
      <c r="H214" s="63"/>
      <c r="I214" s="63"/>
      <c r="J214" s="63"/>
      <c r="K214" s="63"/>
      <c r="L214" s="38" t="s">
        <v>835</v>
      </c>
      <c r="M214" s="37" t="s">
        <v>235</v>
      </c>
      <c r="N214" s="22">
        <v>305</v>
      </c>
      <c r="O214" s="35">
        <v>112004900</v>
      </c>
      <c r="P214" s="35">
        <v>104407733.23</v>
      </c>
      <c r="Q214" s="35">
        <v>112004900</v>
      </c>
      <c r="R214" s="35">
        <v>61344200</v>
      </c>
      <c r="S214" s="35">
        <v>148275300</v>
      </c>
      <c r="T214" s="23">
        <v>0</v>
      </c>
    </row>
    <row r="215" spans="1:20" s="36" customFormat="1" ht="38.25" x14ac:dyDescent="0.25">
      <c r="A215" s="19">
        <v>207</v>
      </c>
      <c r="B215" s="34" t="s">
        <v>836</v>
      </c>
      <c r="C215" s="60" t="s">
        <v>837</v>
      </c>
      <c r="D215" s="61"/>
      <c r="E215" s="62" t="s">
        <v>838</v>
      </c>
      <c r="F215" s="63"/>
      <c r="G215" s="63"/>
      <c r="H215" s="63"/>
      <c r="I215" s="63"/>
      <c r="J215" s="63"/>
      <c r="K215" s="63"/>
      <c r="L215" s="38" t="s">
        <v>839</v>
      </c>
      <c r="M215" s="37" t="s">
        <v>235</v>
      </c>
      <c r="N215" s="22">
        <v>306</v>
      </c>
      <c r="O215" s="35">
        <v>4500000</v>
      </c>
      <c r="P215" s="35">
        <v>4500000</v>
      </c>
      <c r="Q215" s="35">
        <v>4500000</v>
      </c>
      <c r="R215" s="35">
        <v>4500000</v>
      </c>
      <c r="S215" s="35">
        <v>0</v>
      </c>
      <c r="T215" s="23">
        <v>0</v>
      </c>
    </row>
    <row r="216" spans="1:20" s="36" customFormat="1" ht="38.25" customHeight="1" x14ac:dyDescent="0.25">
      <c r="A216" s="19">
        <v>208</v>
      </c>
      <c r="B216" s="34" t="s">
        <v>840</v>
      </c>
      <c r="C216" s="60" t="s">
        <v>841</v>
      </c>
      <c r="D216" s="61"/>
      <c r="E216" s="62" t="s">
        <v>842</v>
      </c>
      <c r="F216" s="63"/>
      <c r="G216" s="63"/>
      <c r="H216" s="63"/>
      <c r="I216" s="63"/>
      <c r="J216" s="63"/>
      <c r="K216" s="63"/>
      <c r="L216" s="38" t="s">
        <v>843</v>
      </c>
      <c r="M216" s="37" t="s">
        <v>235</v>
      </c>
      <c r="N216" s="22">
        <v>307</v>
      </c>
      <c r="O216" s="35">
        <v>20000000</v>
      </c>
      <c r="P216" s="35">
        <v>19999999.989999998</v>
      </c>
      <c r="Q216" s="35">
        <v>20000000</v>
      </c>
      <c r="R216" s="35">
        <v>0</v>
      </c>
      <c r="S216" s="35">
        <v>0</v>
      </c>
      <c r="T216" s="23">
        <v>0</v>
      </c>
    </row>
    <row r="217" spans="1:20" s="36" customFormat="1" ht="38.25" x14ac:dyDescent="0.25">
      <c r="A217" s="19">
        <v>209</v>
      </c>
      <c r="B217" s="34" t="s">
        <v>844</v>
      </c>
      <c r="C217" s="60" t="s">
        <v>845</v>
      </c>
      <c r="D217" s="61"/>
      <c r="E217" s="62" t="s">
        <v>846</v>
      </c>
      <c r="F217" s="63"/>
      <c r="G217" s="63"/>
      <c r="H217" s="63"/>
      <c r="I217" s="63"/>
      <c r="J217" s="63"/>
      <c r="K217" s="63"/>
      <c r="L217" s="38" t="s">
        <v>752</v>
      </c>
      <c r="M217" s="37" t="s">
        <v>235</v>
      </c>
      <c r="N217" s="22">
        <v>308</v>
      </c>
      <c r="O217" s="35">
        <v>20417200</v>
      </c>
      <c r="P217" s="35">
        <v>0</v>
      </c>
      <c r="Q217" s="35">
        <v>20417200</v>
      </c>
      <c r="R217" s="35">
        <v>0</v>
      </c>
      <c r="S217" s="35">
        <v>0</v>
      </c>
      <c r="T217" s="23">
        <v>0</v>
      </c>
    </row>
    <row r="218" spans="1:20" s="36" customFormat="1" ht="51" x14ac:dyDescent="0.25">
      <c r="A218" s="19">
        <v>210</v>
      </c>
      <c r="B218" s="34" t="s">
        <v>847</v>
      </c>
      <c r="C218" s="60" t="s">
        <v>848</v>
      </c>
      <c r="D218" s="61"/>
      <c r="E218" s="62" t="s">
        <v>849</v>
      </c>
      <c r="F218" s="63"/>
      <c r="G218" s="63"/>
      <c r="H218" s="63"/>
      <c r="I218" s="63"/>
      <c r="J218" s="63"/>
      <c r="K218" s="63"/>
      <c r="L218" s="38" t="s">
        <v>850</v>
      </c>
      <c r="M218" s="37" t="s">
        <v>242</v>
      </c>
      <c r="N218" s="22">
        <v>309</v>
      </c>
      <c r="O218" s="35">
        <v>14450200</v>
      </c>
      <c r="P218" s="35">
        <v>14450200</v>
      </c>
      <c r="Q218" s="35">
        <v>14450200</v>
      </c>
      <c r="R218" s="35">
        <v>0</v>
      </c>
      <c r="S218" s="35">
        <v>0</v>
      </c>
      <c r="T218" s="23">
        <v>0</v>
      </c>
    </row>
    <row r="219" spans="1:20" s="36" customFormat="1" ht="76.5" x14ac:dyDescent="0.25">
      <c r="A219" s="19">
        <v>211</v>
      </c>
      <c r="B219" s="34" t="s">
        <v>851</v>
      </c>
      <c r="C219" s="60" t="s">
        <v>852</v>
      </c>
      <c r="D219" s="61"/>
      <c r="E219" s="62" t="s">
        <v>853</v>
      </c>
      <c r="F219" s="63"/>
      <c r="G219" s="63"/>
      <c r="H219" s="63"/>
      <c r="I219" s="63"/>
      <c r="J219" s="63"/>
      <c r="K219" s="63"/>
      <c r="L219" s="38" t="s">
        <v>854</v>
      </c>
      <c r="M219" s="37" t="s">
        <v>242</v>
      </c>
      <c r="N219" s="22">
        <v>310</v>
      </c>
      <c r="O219" s="35">
        <v>42534518.780000001</v>
      </c>
      <c r="P219" s="35">
        <v>42534518.780000001</v>
      </c>
      <c r="Q219" s="35">
        <v>42534518.780000001</v>
      </c>
      <c r="R219" s="35">
        <v>41158200</v>
      </c>
      <c r="S219" s="35">
        <v>41158200</v>
      </c>
      <c r="T219" s="23">
        <v>0</v>
      </c>
    </row>
    <row r="220" spans="1:20" s="36" customFormat="1" ht="63.75" customHeight="1" x14ac:dyDescent="0.25">
      <c r="A220" s="19">
        <v>212</v>
      </c>
      <c r="B220" s="34" t="s">
        <v>855</v>
      </c>
      <c r="C220" s="60" t="s">
        <v>856</v>
      </c>
      <c r="D220" s="61"/>
      <c r="E220" s="62" t="s">
        <v>857</v>
      </c>
      <c r="F220" s="63"/>
      <c r="G220" s="63"/>
      <c r="H220" s="63"/>
      <c r="I220" s="63"/>
      <c r="J220" s="63"/>
      <c r="K220" s="63"/>
      <c r="L220" s="38" t="s">
        <v>858</v>
      </c>
      <c r="M220" s="37" t="s">
        <v>242</v>
      </c>
      <c r="N220" s="22">
        <v>311</v>
      </c>
      <c r="O220" s="35">
        <v>7792900</v>
      </c>
      <c r="P220" s="35">
        <v>7792900</v>
      </c>
      <c r="Q220" s="35">
        <v>7792900</v>
      </c>
      <c r="R220" s="35">
        <v>6954700</v>
      </c>
      <c r="S220" s="35">
        <v>6823000</v>
      </c>
      <c r="T220" s="23">
        <v>0</v>
      </c>
    </row>
    <row r="221" spans="1:20" s="36" customFormat="1" ht="125.25" customHeight="1" x14ac:dyDescent="0.25">
      <c r="A221" s="19">
        <v>213</v>
      </c>
      <c r="B221" s="34" t="s">
        <v>859</v>
      </c>
      <c r="C221" s="60" t="s">
        <v>860</v>
      </c>
      <c r="D221" s="61"/>
      <c r="E221" s="62" t="s">
        <v>861</v>
      </c>
      <c r="F221" s="63"/>
      <c r="G221" s="63"/>
      <c r="H221" s="63"/>
      <c r="I221" s="63"/>
      <c r="J221" s="63"/>
      <c r="K221" s="63"/>
      <c r="L221" s="38" t="s">
        <v>862</v>
      </c>
      <c r="M221" s="37" t="s">
        <v>242</v>
      </c>
      <c r="N221" s="22">
        <v>312</v>
      </c>
      <c r="O221" s="35">
        <v>0</v>
      </c>
      <c r="P221" s="35">
        <v>0</v>
      </c>
      <c r="Q221" s="35">
        <v>0</v>
      </c>
      <c r="R221" s="35">
        <v>0</v>
      </c>
      <c r="S221" s="35">
        <v>74471300</v>
      </c>
      <c r="T221" s="23">
        <v>0</v>
      </c>
    </row>
    <row r="222" spans="1:20" s="36" customFormat="1" ht="89.25" x14ac:dyDescent="0.25">
      <c r="A222" s="19">
        <v>214</v>
      </c>
      <c r="B222" s="34" t="s">
        <v>863</v>
      </c>
      <c r="C222" s="60" t="s">
        <v>864</v>
      </c>
      <c r="D222" s="61"/>
      <c r="E222" s="62" t="s">
        <v>865</v>
      </c>
      <c r="F222" s="63"/>
      <c r="G222" s="63"/>
      <c r="H222" s="63"/>
      <c r="I222" s="63"/>
      <c r="J222" s="63"/>
      <c r="K222" s="63"/>
      <c r="L222" s="38" t="s">
        <v>866</v>
      </c>
      <c r="M222" s="37" t="s">
        <v>242</v>
      </c>
      <c r="N222" s="22">
        <v>313</v>
      </c>
      <c r="O222" s="35">
        <v>68581700</v>
      </c>
      <c r="P222" s="35">
        <v>66119209.549999997</v>
      </c>
      <c r="Q222" s="35">
        <v>68581700</v>
      </c>
      <c r="R222" s="35">
        <v>59345700</v>
      </c>
      <c r="S222" s="35">
        <v>59336600</v>
      </c>
      <c r="T222" s="23">
        <v>0</v>
      </c>
    </row>
    <row r="223" spans="1:20" s="36" customFormat="1" ht="38.25" x14ac:dyDescent="0.25">
      <c r="A223" s="19">
        <v>215</v>
      </c>
      <c r="B223" s="34" t="s">
        <v>867</v>
      </c>
      <c r="C223" s="60" t="s">
        <v>868</v>
      </c>
      <c r="D223" s="61"/>
      <c r="E223" s="62" t="s">
        <v>869</v>
      </c>
      <c r="F223" s="63"/>
      <c r="G223" s="63"/>
      <c r="H223" s="63"/>
      <c r="I223" s="63"/>
      <c r="J223" s="63"/>
      <c r="K223" s="63"/>
      <c r="L223" s="38" t="s">
        <v>870</v>
      </c>
      <c r="M223" s="37" t="s">
        <v>242</v>
      </c>
      <c r="N223" s="22">
        <v>314</v>
      </c>
      <c r="O223" s="35">
        <v>20721000</v>
      </c>
      <c r="P223" s="35">
        <v>20721000</v>
      </c>
      <c r="Q223" s="35">
        <v>20721000</v>
      </c>
      <c r="R223" s="35">
        <v>20800900</v>
      </c>
      <c r="S223" s="35">
        <v>20716400</v>
      </c>
      <c r="T223" s="23">
        <v>0</v>
      </c>
    </row>
    <row r="224" spans="1:20" s="36" customFormat="1" ht="76.5" x14ac:dyDescent="0.25">
      <c r="A224" s="19">
        <v>216</v>
      </c>
      <c r="B224" s="34" t="s">
        <v>871</v>
      </c>
      <c r="C224" s="60" t="s">
        <v>872</v>
      </c>
      <c r="D224" s="61"/>
      <c r="E224" s="62" t="s">
        <v>873</v>
      </c>
      <c r="F224" s="63"/>
      <c r="G224" s="63"/>
      <c r="H224" s="63"/>
      <c r="I224" s="63"/>
      <c r="J224" s="63"/>
      <c r="K224" s="63"/>
      <c r="L224" s="38" t="s">
        <v>874</v>
      </c>
      <c r="M224" s="37" t="s">
        <v>242</v>
      </c>
      <c r="N224" s="22">
        <v>315</v>
      </c>
      <c r="O224" s="35">
        <v>0</v>
      </c>
      <c r="P224" s="35">
        <v>0</v>
      </c>
      <c r="Q224" s="35">
        <v>0</v>
      </c>
      <c r="R224" s="35">
        <v>20250500</v>
      </c>
      <c r="S224" s="35">
        <v>0</v>
      </c>
      <c r="T224" s="23">
        <v>0</v>
      </c>
    </row>
    <row r="225" spans="1:20" s="36" customFormat="1" ht="89.25" x14ac:dyDescent="0.25">
      <c r="A225" s="19">
        <v>217</v>
      </c>
      <c r="B225" s="34" t="s">
        <v>875</v>
      </c>
      <c r="C225" s="60" t="s">
        <v>876</v>
      </c>
      <c r="D225" s="61"/>
      <c r="E225" s="62" t="s">
        <v>877</v>
      </c>
      <c r="F225" s="63"/>
      <c r="G225" s="63"/>
      <c r="H225" s="63"/>
      <c r="I225" s="63"/>
      <c r="J225" s="63"/>
      <c r="K225" s="63"/>
      <c r="L225" s="38" t="s">
        <v>878</v>
      </c>
      <c r="M225" s="37" t="s">
        <v>242</v>
      </c>
      <c r="N225" s="22">
        <v>316</v>
      </c>
      <c r="O225" s="35">
        <v>14270200</v>
      </c>
      <c r="P225" s="35">
        <v>14270200</v>
      </c>
      <c r="Q225" s="35">
        <v>14270200</v>
      </c>
      <c r="R225" s="35">
        <v>15422600</v>
      </c>
      <c r="S225" s="35">
        <v>0</v>
      </c>
      <c r="T225" s="23">
        <v>0</v>
      </c>
    </row>
    <row r="226" spans="1:20" s="36" customFormat="1" ht="38.25" x14ac:dyDescent="0.25">
      <c r="A226" s="19">
        <v>218</v>
      </c>
      <c r="B226" s="34" t="s">
        <v>879</v>
      </c>
      <c r="C226" s="60" t="s">
        <v>880</v>
      </c>
      <c r="D226" s="61"/>
      <c r="E226" s="62" t="s">
        <v>881</v>
      </c>
      <c r="F226" s="63"/>
      <c r="G226" s="63"/>
      <c r="H226" s="63"/>
      <c r="I226" s="63"/>
      <c r="J226" s="63"/>
      <c r="K226" s="63"/>
      <c r="L226" s="38" t="s">
        <v>882</v>
      </c>
      <c r="M226" s="37" t="s">
        <v>242</v>
      </c>
      <c r="N226" s="22">
        <v>317</v>
      </c>
      <c r="O226" s="35">
        <v>0</v>
      </c>
      <c r="P226" s="35">
        <v>0</v>
      </c>
      <c r="Q226" s="35">
        <v>0</v>
      </c>
      <c r="R226" s="35">
        <v>221216300</v>
      </c>
      <c r="S226" s="35">
        <v>0</v>
      </c>
      <c r="T226" s="23">
        <v>0</v>
      </c>
    </row>
    <row r="227" spans="1:20" s="36" customFormat="1" ht="51.75" customHeight="1" x14ac:dyDescent="0.25">
      <c r="A227" s="19">
        <v>219</v>
      </c>
      <c r="B227" s="34" t="s">
        <v>883</v>
      </c>
      <c r="C227" s="60" t="s">
        <v>884</v>
      </c>
      <c r="D227" s="61"/>
      <c r="E227" s="62" t="s">
        <v>885</v>
      </c>
      <c r="F227" s="63"/>
      <c r="G227" s="63"/>
      <c r="H227" s="63"/>
      <c r="I227" s="63"/>
      <c r="J227" s="63"/>
      <c r="K227" s="63"/>
      <c r="L227" s="38" t="s">
        <v>886</v>
      </c>
      <c r="M227" s="37" t="s">
        <v>242</v>
      </c>
      <c r="N227" s="22">
        <v>318</v>
      </c>
      <c r="O227" s="35">
        <v>174372085.65000001</v>
      </c>
      <c r="P227" s="35">
        <v>171033013.58000001</v>
      </c>
      <c r="Q227" s="35">
        <v>174372085.65000001</v>
      </c>
      <c r="R227" s="35">
        <v>138318700</v>
      </c>
      <c r="S227" s="35">
        <v>182011900</v>
      </c>
      <c r="T227" s="23">
        <v>0</v>
      </c>
    </row>
    <row r="228" spans="1:20" s="36" customFormat="1" ht="89.25" x14ac:dyDescent="0.25">
      <c r="A228" s="19">
        <v>220</v>
      </c>
      <c r="B228" s="34" t="s">
        <v>887</v>
      </c>
      <c r="C228" s="60" t="s">
        <v>888</v>
      </c>
      <c r="D228" s="61"/>
      <c r="E228" s="62" t="s">
        <v>889</v>
      </c>
      <c r="F228" s="63"/>
      <c r="G228" s="63"/>
      <c r="H228" s="63"/>
      <c r="I228" s="63"/>
      <c r="J228" s="63"/>
      <c r="K228" s="63"/>
      <c r="L228" s="38" t="s">
        <v>890</v>
      </c>
      <c r="M228" s="37" t="s">
        <v>242</v>
      </c>
      <c r="N228" s="22">
        <v>319</v>
      </c>
      <c r="O228" s="35">
        <v>98314200</v>
      </c>
      <c r="P228" s="35">
        <v>12971735.23</v>
      </c>
      <c r="Q228" s="35">
        <v>98314200</v>
      </c>
      <c r="R228" s="35">
        <v>0</v>
      </c>
      <c r="S228" s="35">
        <v>0</v>
      </c>
      <c r="T228" s="23">
        <v>0</v>
      </c>
    </row>
    <row r="229" spans="1:20" s="36" customFormat="1" ht="153" x14ac:dyDescent="0.25">
      <c r="A229" s="19">
        <v>221</v>
      </c>
      <c r="B229" s="34" t="s">
        <v>891</v>
      </c>
      <c r="C229" s="60" t="s">
        <v>892</v>
      </c>
      <c r="D229" s="61"/>
      <c r="E229" s="62" t="s">
        <v>893</v>
      </c>
      <c r="F229" s="63"/>
      <c r="G229" s="63"/>
      <c r="H229" s="63"/>
      <c r="I229" s="63"/>
      <c r="J229" s="63"/>
      <c r="K229" s="63"/>
      <c r="L229" s="38" t="s">
        <v>894</v>
      </c>
      <c r="M229" s="37" t="s">
        <v>242</v>
      </c>
      <c r="N229" s="22">
        <v>320</v>
      </c>
      <c r="O229" s="35">
        <v>598500</v>
      </c>
      <c r="P229" s="35">
        <v>598500</v>
      </c>
      <c r="Q229" s="35">
        <v>598500</v>
      </c>
      <c r="R229" s="35">
        <v>598500</v>
      </c>
      <c r="S229" s="35">
        <v>598500</v>
      </c>
      <c r="T229" s="23">
        <v>0</v>
      </c>
    </row>
    <row r="230" spans="1:20" s="36" customFormat="1" ht="78.75" customHeight="1" x14ac:dyDescent="0.25">
      <c r="A230" s="19">
        <v>222</v>
      </c>
      <c r="B230" s="34" t="s">
        <v>895</v>
      </c>
      <c r="C230" s="60" t="s">
        <v>896</v>
      </c>
      <c r="D230" s="61"/>
      <c r="E230" s="62" t="s">
        <v>897</v>
      </c>
      <c r="F230" s="63"/>
      <c r="G230" s="63"/>
      <c r="H230" s="63"/>
      <c r="I230" s="63"/>
      <c r="J230" s="63"/>
      <c r="K230" s="63"/>
      <c r="L230" s="38" t="s">
        <v>898</v>
      </c>
      <c r="M230" s="37" t="s">
        <v>242</v>
      </c>
      <c r="N230" s="22">
        <v>321</v>
      </c>
      <c r="O230" s="35">
        <v>6990070.4500000002</v>
      </c>
      <c r="P230" s="35">
        <v>6990070.4500000002</v>
      </c>
      <c r="Q230" s="35">
        <v>6990070.4500000002</v>
      </c>
      <c r="R230" s="35">
        <v>0</v>
      </c>
      <c r="S230" s="35">
        <v>0</v>
      </c>
      <c r="T230" s="23">
        <v>0</v>
      </c>
    </row>
    <row r="231" spans="1:20" s="36" customFormat="1" ht="89.25" x14ac:dyDescent="0.25">
      <c r="A231" s="19">
        <v>223</v>
      </c>
      <c r="B231" s="34" t="s">
        <v>899</v>
      </c>
      <c r="C231" s="60" t="s">
        <v>900</v>
      </c>
      <c r="D231" s="61"/>
      <c r="E231" s="62" t="s">
        <v>901</v>
      </c>
      <c r="F231" s="63"/>
      <c r="G231" s="63"/>
      <c r="H231" s="63"/>
      <c r="I231" s="63"/>
      <c r="J231" s="63"/>
      <c r="K231" s="63"/>
      <c r="L231" s="38" t="s">
        <v>902</v>
      </c>
      <c r="M231" s="37" t="s">
        <v>242</v>
      </c>
      <c r="N231" s="22">
        <v>322</v>
      </c>
      <c r="O231" s="35">
        <v>0</v>
      </c>
      <c r="P231" s="35">
        <v>0</v>
      </c>
      <c r="Q231" s="35">
        <v>0</v>
      </c>
      <c r="R231" s="35">
        <v>3320000</v>
      </c>
      <c r="S231" s="35">
        <v>4980000</v>
      </c>
      <c r="T231" s="23">
        <v>0</v>
      </c>
    </row>
    <row r="232" spans="1:20" s="36" customFormat="1" ht="76.5" x14ac:dyDescent="0.25">
      <c r="A232" s="19">
        <v>224</v>
      </c>
      <c r="B232" s="34" t="s">
        <v>903</v>
      </c>
      <c r="C232" s="60" t="s">
        <v>904</v>
      </c>
      <c r="D232" s="61"/>
      <c r="E232" s="62" t="s">
        <v>905</v>
      </c>
      <c r="F232" s="63"/>
      <c r="G232" s="63"/>
      <c r="H232" s="63"/>
      <c r="I232" s="63"/>
      <c r="J232" s="63"/>
      <c r="K232" s="63"/>
      <c r="L232" s="38" t="s">
        <v>906</v>
      </c>
      <c r="M232" s="37" t="s">
        <v>242</v>
      </c>
      <c r="N232" s="22">
        <v>323</v>
      </c>
      <c r="O232" s="35">
        <v>366056000</v>
      </c>
      <c r="P232" s="35">
        <v>317223605.56</v>
      </c>
      <c r="Q232" s="35">
        <v>366056000</v>
      </c>
      <c r="R232" s="35">
        <v>360145900</v>
      </c>
      <c r="S232" s="35">
        <v>370053400</v>
      </c>
      <c r="T232" s="23">
        <v>0</v>
      </c>
    </row>
    <row r="233" spans="1:20" s="36" customFormat="1" ht="89.25" x14ac:dyDescent="0.25">
      <c r="A233" s="19">
        <v>225</v>
      </c>
      <c r="B233" s="34" t="s">
        <v>907</v>
      </c>
      <c r="C233" s="60" t="s">
        <v>908</v>
      </c>
      <c r="D233" s="61"/>
      <c r="E233" s="62" t="s">
        <v>909</v>
      </c>
      <c r="F233" s="63"/>
      <c r="G233" s="63"/>
      <c r="H233" s="63"/>
      <c r="I233" s="63"/>
      <c r="J233" s="63"/>
      <c r="K233" s="63"/>
      <c r="L233" s="38" t="s">
        <v>910</v>
      </c>
      <c r="M233" s="37" t="s">
        <v>242</v>
      </c>
      <c r="N233" s="22">
        <v>324</v>
      </c>
      <c r="O233" s="35">
        <v>10694200</v>
      </c>
      <c r="P233" s="35">
        <v>10694200</v>
      </c>
      <c r="Q233" s="35">
        <v>10694200</v>
      </c>
      <c r="R233" s="35">
        <v>0</v>
      </c>
      <c r="S233" s="35">
        <v>0</v>
      </c>
      <c r="T233" s="23">
        <v>0</v>
      </c>
    </row>
    <row r="234" spans="1:20" s="36" customFormat="1" ht="76.5" x14ac:dyDescent="0.25">
      <c r="A234" s="19">
        <v>226</v>
      </c>
      <c r="B234" s="34" t="s">
        <v>911</v>
      </c>
      <c r="C234" s="60" t="s">
        <v>912</v>
      </c>
      <c r="D234" s="61"/>
      <c r="E234" s="62" t="s">
        <v>913</v>
      </c>
      <c r="F234" s="63"/>
      <c r="G234" s="63"/>
      <c r="H234" s="63"/>
      <c r="I234" s="63"/>
      <c r="J234" s="63"/>
      <c r="K234" s="63"/>
      <c r="L234" s="38" t="s">
        <v>914</v>
      </c>
      <c r="M234" s="37" t="s">
        <v>242</v>
      </c>
      <c r="N234" s="22">
        <v>325</v>
      </c>
      <c r="O234" s="35">
        <v>0</v>
      </c>
      <c r="P234" s="35">
        <v>0</v>
      </c>
      <c r="Q234" s="35">
        <v>0</v>
      </c>
      <c r="R234" s="35">
        <v>4765200</v>
      </c>
      <c r="S234" s="35">
        <v>2647300</v>
      </c>
      <c r="T234" s="23">
        <v>0</v>
      </c>
    </row>
    <row r="235" spans="1:20" s="36" customFormat="1" ht="63.75" x14ac:dyDescent="0.25">
      <c r="A235" s="19">
        <v>227</v>
      </c>
      <c r="B235" s="34" t="s">
        <v>915</v>
      </c>
      <c r="C235" s="60" t="s">
        <v>916</v>
      </c>
      <c r="D235" s="61"/>
      <c r="E235" s="62" t="s">
        <v>917</v>
      </c>
      <c r="F235" s="63"/>
      <c r="G235" s="63"/>
      <c r="H235" s="63"/>
      <c r="I235" s="63"/>
      <c r="J235" s="63"/>
      <c r="K235" s="63"/>
      <c r="L235" s="38" t="s">
        <v>918</v>
      </c>
      <c r="M235" s="37" t="s">
        <v>242</v>
      </c>
      <c r="N235" s="22">
        <v>326</v>
      </c>
      <c r="O235" s="35">
        <v>502288400</v>
      </c>
      <c r="P235" s="35">
        <v>93244969.090000004</v>
      </c>
      <c r="Q235" s="35">
        <v>502288400</v>
      </c>
      <c r="R235" s="35">
        <v>155341200</v>
      </c>
      <c r="S235" s="35">
        <v>0</v>
      </c>
      <c r="T235" s="23">
        <v>0</v>
      </c>
    </row>
    <row r="236" spans="1:20" s="36" customFormat="1" ht="51.75" customHeight="1" x14ac:dyDescent="0.25">
      <c r="A236" s="19">
        <v>228</v>
      </c>
      <c r="B236" s="34" t="s">
        <v>919</v>
      </c>
      <c r="C236" s="60" t="s">
        <v>920</v>
      </c>
      <c r="D236" s="61"/>
      <c r="E236" s="62" t="s">
        <v>921</v>
      </c>
      <c r="F236" s="63"/>
      <c r="G236" s="63"/>
      <c r="H236" s="63"/>
      <c r="I236" s="63"/>
      <c r="J236" s="63"/>
      <c r="K236" s="63"/>
      <c r="L236" s="38" t="s">
        <v>922</v>
      </c>
      <c r="M236" s="37" t="s">
        <v>242</v>
      </c>
      <c r="N236" s="22">
        <v>327</v>
      </c>
      <c r="O236" s="35">
        <v>5186300</v>
      </c>
      <c r="P236" s="35">
        <v>5092977.3</v>
      </c>
      <c r="Q236" s="35">
        <v>5186300</v>
      </c>
      <c r="R236" s="35">
        <v>5430600</v>
      </c>
      <c r="S236" s="35">
        <v>5647900</v>
      </c>
      <c r="T236" s="23">
        <v>0</v>
      </c>
    </row>
    <row r="237" spans="1:20" s="36" customFormat="1" ht="75.75" customHeight="1" x14ac:dyDescent="0.25">
      <c r="A237" s="19">
        <v>229</v>
      </c>
      <c r="B237" s="34" t="s">
        <v>923</v>
      </c>
      <c r="C237" s="60" t="s">
        <v>924</v>
      </c>
      <c r="D237" s="61"/>
      <c r="E237" s="62" t="s">
        <v>925</v>
      </c>
      <c r="F237" s="63"/>
      <c r="G237" s="63"/>
      <c r="H237" s="63"/>
      <c r="I237" s="63"/>
      <c r="J237" s="63"/>
      <c r="K237" s="63"/>
      <c r="L237" s="38" t="s">
        <v>926</v>
      </c>
      <c r="M237" s="37" t="s">
        <v>242</v>
      </c>
      <c r="N237" s="22">
        <v>328</v>
      </c>
      <c r="O237" s="35">
        <v>447315100</v>
      </c>
      <c r="P237" s="35">
        <v>389472919.13999999</v>
      </c>
      <c r="Q237" s="35">
        <v>447315100</v>
      </c>
      <c r="R237" s="35">
        <v>447315100</v>
      </c>
      <c r="S237" s="35">
        <v>447315100</v>
      </c>
      <c r="T237" s="23">
        <v>0</v>
      </c>
    </row>
    <row r="238" spans="1:20" s="36" customFormat="1" ht="51" x14ac:dyDescent="0.25">
      <c r="A238" s="19">
        <v>230</v>
      </c>
      <c r="B238" s="34" t="s">
        <v>927</v>
      </c>
      <c r="C238" s="60" t="s">
        <v>928</v>
      </c>
      <c r="D238" s="61"/>
      <c r="E238" s="62" t="s">
        <v>929</v>
      </c>
      <c r="F238" s="63"/>
      <c r="G238" s="63"/>
      <c r="H238" s="63"/>
      <c r="I238" s="63"/>
      <c r="J238" s="63"/>
      <c r="K238" s="63"/>
      <c r="L238" s="38" t="s">
        <v>930</v>
      </c>
      <c r="M238" s="37" t="s">
        <v>242</v>
      </c>
      <c r="N238" s="22">
        <v>329</v>
      </c>
      <c r="O238" s="35">
        <v>14217800</v>
      </c>
      <c r="P238" s="35">
        <v>14050640</v>
      </c>
      <c r="Q238" s="35">
        <v>14217800</v>
      </c>
      <c r="R238" s="35">
        <v>0</v>
      </c>
      <c r="S238" s="35">
        <v>0</v>
      </c>
      <c r="T238" s="23">
        <v>0</v>
      </c>
    </row>
    <row r="239" spans="1:20" s="36" customFormat="1" ht="63.75" x14ac:dyDescent="0.25">
      <c r="A239" s="19">
        <v>231</v>
      </c>
      <c r="B239" s="34" t="s">
        <v>931</v>
      </c>
      <c r="C239" s="60" t="s">
        <v>932</v>
      </c>
      <c r="D239" s="61"/>
      <c r="E239" s="62" t="s">
        <v>933</v>
      </c>
      <c r="F239" s="63"/>
      <c r="G239" s="63"/>
      <c r="H239" s="63"/>
      <c r="I239" s="63"/>
      <c r="J239" s="63"/>
      <c r="K239" s="63"/>
      <c r="L239" s="38" t="s">
        <v>934</v>
      </c>
      <c r="M239" s="37" t="s">
        <v>935</v>
      </c>
      <c r="N239" s="22">
        <v>330</v>
      </c>
      <c r="O239" s="35">
        <v>64820200</v>
      </c>
      <c r="P239" s="35">
        <v>10660870.460000001</v>
      </c>
      <c r="Q239" s="35">
        <v>64820200</v>
      </c>
      <c r="R239" s="35">
        <v>0</v>
      </c>
      <c r="S239" s="35">
        <v>0</v>
      </c>
      <c r="T239" s="23">
        <v>0</v>
      </c>
    </row>
    <row r="240" spans="1:20" s="36" customFormat="1" ht="51" x14ac:dyDescent="0.25">
      <c r="A240" s="19">
        <v>232</v>
      </c>
      <c r="B240" s="34" t="s">
        <v>936</v>
      </c>
      <c r="C240" s="60" t="s">
        <v>937</v>
      </c>
      <c r="D240" s="61"/>
      <c r="E240" s="62" t="s">
        <v>938</v>
      </c>
      <c r="F240" s="63"/>
      <c r="G240" s="63"/>
      <c r="H240" s="63"/>
      <c r="I240" s="63"/>
      <c r="J240" s="63"/>
      <c r="K240" s="63"/>
      <c r="L240" s="38" t="s">
        <v>939</v>
      </c>
      <c r="M240" s="37" t="s">
        <v>935</v>
      </c>
      <c r="N240" s="22">
        <v>331</v>
      </c>
      <c r="O240" s="35">
        <v>237892000</v>
      </c>
      <c r="P240" s="35">
        <v>137626619.16999999</v>
      </c>
      <c r="Q240" s="35">
        <v>237892000</v>
      </c>
      <c r="R240" s="35">
        <v>679881900</v>
      </c>
      <c r="S240" s="35">
        <v>808172500</v>
      </c>
      <c r="T240" s="23">
        <v>0</v>
      </c>
    </row>
    <row r="241" spans="1:20" s="36" customFormat="1" ht="51" x14ac:dyDescent="0.25">
      <c r="A241" s="19">
        <v>233</v>
      </c>
      <c r="B241" s="34" t="s">
        <v>940</v>
      </c>
      <c r="C241" s="60" t="s">
        <v>941</v>
      </c>
      <c r="D241" s="61"/>
      <c r="E241" s="62" t="s">
        <v>942</v>
      </c>
      <c r="F241" s="63"/>
      <c r="G241" s="63"/>
      <c r="H241" s="63"/>
      <c r="I241" s="63"/>
      <c r="J241" s="63"/>
      <c r="K241" s="63"/>
      <c r="L241" s="38" t="s">
        <v>943</v>
      </c>
      <c r="M241" s="37" t="s">
        <v>935</v>
      </c>
      <c r="N241" s="22">
        <v>332</v>
      </c>
      <c r="O241" s="35">
        <v>281290300</v>
      </c>
      <c r="P241" s="35">
        <v>270086452.95999998</v>
      </c>
      <c r="Q241" s="35">
        <v>281290300</v>
      </c>
      <c r="R241" s="35">
        <v>277268500</v>
      </c>
      <c r="S241" s="35">
        <v>277268500</v>
      </c>
      <c r="T241" s="23">
        <v>0</v>
      </c>
    </row>
    <row r="242" spans="1:20" s="36" customFormat="1" ht="89.25" x14ac:dyDescent="0.25">
      <c r="A242" s="19">
        <v>234</v>
      </c>
      <c r="B242" s="34" t="s">
        <v>944</v>
      </c>
      <c r="C242" s="60" t="s">
        <v>945</v>
      </c>
      <c r="D242" s="61"/>
      <c r="E242" s="62" t="s">
        <v>946</v>
      </c>
      <c r="F242" s="63"/>
      <c r="G242" s="63"/>
      <c r="H242" s="63"/>
      <c r="I242" s="63"/>
      <c r="J242" s="63"/>
      <c r="K242" s="63"/>
      <c r="L242" s="38" t="s">
        <v>947</v>
      </c>
      <c r="M242" s="37" t="s">
        <v>935</v>
      </c>
      <c r="N242" s="22">
        <v>333</v>
      </c>
      <c r="O242" s="35">
        <v>170000000</v>
      </c>
      <c r="P242" s="35">
        <v>163108938.43000001</v>
      </c>
      <c r="Q242" s="35">
        <v>170000000</v>
      </c>
      <c r="R242" s="35">
        <v>0</v>
      </c>
      <c r="S242" s="35">
        <v>0</v>
      </c>
      <c r="T242" s="23">
        <v>0</v>
      </c>
    </row>
    <row r="243" spans="1:20" s="36" customFormat="1" ht="126" customHeight="1" x14ac:dyDescent="0.25">
      <c r="A243" s="19">
        <v>235</v>
      </c>
      <c r="B243" s="34" t="s">
        <v>948</v>
      </c>
      <c r="C243" s="60" t="s">
        <v>949</v>
      </c>
      <c r="D243" s="61"/>
      <c r="E243" s="62" t="s">
        <v>950</v>
      </c>
      <c r="F243" s="63"/>
      <c r="G243" s="63"/>
      <c r="H243" s="63"/>
      <c r="I243" s="63"/>
      <c r="J243" s="63"/>
      <c r="K243" s="63"/>
      <c r="L243" s="38" t="s">
        <v>951</v>
      </c>
      <c r="M243" s="37" t="s">
        <v>935</v>
      </c>
      <c r="N243" s="22">
        <v>334</v>
      </c>
      <c r="O243" s="35">
        <v>166266381.11000001</v>
      </c>
      <c r="P243" s="35">
        <v>112635520.41</v>
      </c>
      <c r="Q243" s="35">
        <v>166266381.11000001</v>
      </c>
      <c r="R243" s="35">
        <v>113519352.41</v>
      </c>
      <c r="S243" s="35">
        <v>227143238.78999999</v>
      </c>
      <c r="T243" s="23">
        <v>0</v>
      </c>
    </row>
    <row r="244" spans="1:20" s="36" customFormat="1" ht="38.25" x14ac:dyDescent="0.25">
      <c r="A244" s="19">
        <v>236</v>
      </c>
      <c r="B244" s="34" t="s">
        <v>952</v>
      </c>
      <c r="C244" s="60" t="s">
        <v>953</v>
      </c>
      <c r="D244" s="61"/>
      <c r="E244" s="62" t="s">
        <v>954</v>
      </c>
      <c r="F244" s="63"/>
      <c r="G244" s="63"/>
      <c r="H244" s="63"/>
      <c r="I244" s="63"/>
      <c r="J244" s="63"/>
      <c r="K244" s="63"/>
      <c r="L244" s="38" t="s">
        <v>955</v>
      </c>
      <c r="M244" s="37" t="s">
        <v>956</v>
      </c>
      <c r="N244" s="22">
        <v>335</v>
      </c>
      <c r="O244" s="35">
        <v>14602400</v>
      </c>
      <c r="P244" s="35">
        <v>8268374.46</v>
      </c>
      <c r="Q244" s="35">
        <v>14602400</v>
      </c>
      <c r="R244" s="35">
        <v>0</v>
      </c>
      <c r="S244" s="35">
        <v>0</v>
      </c>
      <c r="T244" s="23">
        <v>0</v>
      </c>
    </row>
    <row r="245" spans="1:20" s="36" customFormat="1" ht="51" x14ac:dyDescent="0.25">
      <c r="A245" s="19">
        <v>237</v>
      </c>
      <c r="B245" s="34" t="s">
        <v>957</v>
      </c>
      <c r="C245" s="60" t="s">
        <v>958</v>
      </c>
      <c r="D245" s="61"/>
      <c r="E245" s="62" t="s">
        <v>959</v>
      </c>
      <c r="F245" s="63"/>
      <c r="G245" s="63"/>
      <c r="H245" s="63"/>
      <c r="I245" s="63"/>
      <c r="J245" s="63"/>
      <c r="K245" s="63"/>
      <c r="L245" s="38" t="s">
        <v>960</v>
      </c>
      <c r="M245" s="37" t="s">
        <v>961</v>
      </c>
      <c r="N245" s="22">
        <v>336</v>
      </c>
      <c r="O245" s="35">
        <v>1394600</v>
      </c>
      <c r="P245" s="35">
        <v>1394600</v>
      </c>
      <c r="Q245" s="35">
        <v>1394600</v>
      </c>
      <c r="R245" s="35">
        <v>0</v>
      </c>
      <c r="S245" s="35">
        <v>0</v>
      </c>
      <c r="T245" s="23">
        <v>0</v>
      </c>
    </row>
    <row r="246" spans="1:20" s="36" customFormat="1" ht="51" x14ac:dyDescent="0.25">
      <c r="A246" s="19">
        <v>238</v>
      </c>
      <c r="B246" s="34" t="s">
        <v>962</v>
      </c>
      <c r="C246" s="60" t="s">
        <v>963</v>
      </c>
      <c r="D246" s="61"/>
      <c r="E246" s="62" t="s">
        <v>964</v>
      </c>
      <c r="F246" s="63"/>
      <c r="G246" s="63"/>
      <c r="H246" s="63"/>
      <c r="I246" s="63"/>
      <c r="J246" s="63"/>
      <c r="K246" s="63"/>
      <c r="L246" s="38" t="s">
        <v>965</v>
      </c>
      <c r="M246" s="37" t="s">
        <v>961</v>
      </c>
      <c r="N246" s="22">
        <v>337</v>
      </c>
      <c r="O246" s="35">
        <v>18782500</v>
      </c>
      <c r="P246" s="35">
        <v>16383675.859999999</v>
      </c>
      <c r="Q246" s="35">
        <v>18782500</v>
      </c>
      <c r="R246" s="35">
        <v>18971000</v>
      </c>
      <c r="S246" s="35">
        <v>19698600</v>
      </c>
      <c r="T246" s="23">
        <v>0</v>
      </c>
    </row>
    <row r="247" spans="1:20" s="36" customFormat="1" ht="51" x14ac:dyDescent="0.25">
      <c r="A247" s="19">
        <v>239</v>
      </c>
      <c r="B247" s="34" t="s">
        <v>966</v>
      </c>
      <c r="C247" s="60" t="s">
        <v>967</v>
      </c>
      <c r="D247" s="61"/>
      <c r="E247" s="62" t="s">
        <v>968</v>
      </c>
      <c r="F247" s="63"/>
      <c r="G247" s="63"/>
      <c r="H247" s="63"/>
      <c r="I247" s="63"/>
      <c r="J247" s="63"/>
      <c r="K247" s="63"/>
      <c r="L247" s="38" t="s">
        <v>1050</v>
      </c>
      <c r="M247" s="37" t="s">
        <v>961</v>
      </c>
      <c r="N247" s="22">
        <v>338</v>
      </c>
      <c r="O247" s="35">
        <v>5493236.3899999997</v>
      </c>
      <c r="P247" s="35">
        <v>5493236.3899999997</v>
      </c>
      <c r="Q247" s="35">
        <v>5493236.3899999997</v>
      </c>
      <c r="R247" s="35">
        <v>0</v>
      </c>
      <c r="S247" s="35">
        <v>0</v>
      </c>
      <c r="T247" s="23">
        <v>0</v>
      </c>
    </row>
    <row r="248" spans="1:20" s="36" customFormat="1" ht="76.5" x14ac:dyDescent="0.25">
      <c r="A248" s="19">
        <v>240</v>
      </c>
      <c r="B248" s="34" t="s">
        <v>969</v>
      </c>
      <c r="C248" s="60" t="s">
        <v>970</v>
      </c>
      <c r="D248" s="61"/>
      <c r="E248" s="62" t="s">
        <v>971</v>
      </c>
      <c r="F248" s="63"/>
      <c r="G248" s="63"/>
      <c r="H248" s="63"/>
      <c r="I248" s="63"/>
      <c r="J248" s="63"/>
      <c r="K248" s="63"/>
      <c r="L248" s="38" t="s">
        <v>972</v>
      </c>
      <c r="M248" s="37" t="s">
        <v>289</v>
      </c>
      <c r="N248" s="22">
        <v>339</v>
      </c>
      <c r="O248" s="35">
        <v>22500000</v>
      </c>
      <c r="P248" s="35">
        <v>22500000</v>
      </c>
      <c r="Q248" s="35">
        <v>22500000</v>
      </c>
      <c r="R248" s="35">
        <v>20971800</v>
      </c>
      <c r="S248" s="35">
        <v>24017900</v>
      </c>
      <c r="T248" s="23">
        <v>0</v>
      </c>
    </row>
    <row r="249" spans="1:20" s="36" customFormat="1" ht="78.75" customHeight="1" x14ac:dyDescent="0.25">
      <c r="A249" s="19">
        <v>241</v>
      </c>
      <c r="B249" s="34" t="s">
        <v>973</v>
      </c>
      <c r="C249" s="60" t="s">
        <v>974</v>
      </c>
      <c r="D249" s="61"/>
      <c r="E249" s="62" t="s">
        <v>975</v>
      </c>
      <c r="F249" s="63"/>
      <c r="G249" s="63"/>
      <c r="H249" s="63"/>
      <c r="I249" s="63"/>
      <c r="J249" s="63"/>
      <c r="K249" s="63"/>
      <c r="L249" s="38" t="s">
        <v>976</v>
      </c>
      <c r="M249" s="37" t="s">
        <v>289</v>
      </c>
      <c r="N249" s="22">
        <v>340</v>
      </c>
      <c r="O249" s="35">
        <v>31714000</v>
      </c>
      <c r="P249" s="35">
        <v>31714000</v>
      </c>
      <c r="Q249" s="35">
        <v>31714000</v>
      </c>
      <c r="R249" s="35">
        <v>0</v>
      </c>
      <c r="S249" s="35">
        <v>0</v>
      </c>
      <c r="T249" s="23">
        <v>0</v>
      </c>
    </row>
    <row r="250" spans="1:20" s="36" customFormat="1" ht="51" x14ac:dyDescent="0.25">
      <c r="A250" s="19">
        <v>242</v>
      </c>
      <c r="B250" s="34" t="s">
        <v>977</v>
      </c>
      <c r="C250" s="60" t="s">
        <v>978</v>
      </c>
      <c r="D250" s="61"/>
      <c r="E250" s="62" t="s">
        <v>979</v>
      </c>
      <c r="F250" s="63"/>
      <c r="G250" s="63"/>
      <c r="H250" s="63"/>
      <c r="I250" s="63"/>
      <c r="J250" s="63"/>
      <c r="K250" s="63"/>
      <c r="L250" s="38" t="s">
        <v>720</v>
      </c>
      <c r="M250" s="37" t="s">
        <v>289</v>
      </c>
      <c r="N250" s="22">
        <v>341</v>
      </c>
      <c r="O250" s="35">
        <v>21079600</v>
      </c>
      <c r="P250" s="35">
        <v>21079600</v>
      </c>
      <c r="Q250" s="35">
        <v>21079600</v>
      </c>
      <c r="R250" s="35">
        <v>0</v>
      </c>
      <c r="S250" s="35">
        <v>0</v>
      </c>
      <c r="T250" s="23">
        <v>0</v>
      </c>
    </row>
    <row r="251" spans="1:20" s="36" customFormat="1" ht="76.5" x14ac:dyDescent="0.25">
      <c r="A251" s="19">
        <v>243</v>
      </c>
      <c r="B251" s="34" t="s">
        <v>980</v>
      </c>
      <c r="C251" s="60" t="s">
        <v>981</v>
      </c>
      <c r="D251" s="61"/>
      <c r="E251" s="62" t="s">
        <v>982</v>
      </c>
      <c r="F251" s="63"/>
      <c r="G251" s="63"/>
      <c r="H251" s="63"/>
      <c r="I251" s="63"/>
      <c r="J251" s="63"/>
      <c r="K251" s="63"/>
      <c r="L251" s="38" t="s">
        <v>983</v>
      </c>
      <c r="M251" s="37" t="s">
        <v>299</v>
      </c>
      <c r="N251" s="22">
        <v>342</v>
      </c>
      <c r="O251" s="35">
        <v>156014700</v>
      </c>
      <c r="P251" s="35">
        <v>134429169.52000001</v>
      </c>
      <c r="Q251" s="35">
        <v>156014700</v>
      </c>
      <c r="R251" s="35">
        <v>182158100</v>
      </c>
      <c r="S251" s="35">
        <v>183879600</v>
      </c>
      <c r="T251" s="23">
        <v>0</v>
      </c>
    </row>
    <row r="252" spans="1:20" s="36" customFormat="1" ht="76.5" x14ac:dyDescent="0.25">
      <c r="A252" s="19">
        <v>244</v>
      </c>
      <c r="B252" s="34" t="s">
        <v>984</v>
      </c>
      <c r="C252" s="60" t="s">
        <v>985</v>
      </c>
      <c r="D252" s="61"/>
      <c r="E252" s="62" t="s">
        <v>986</v>
      </c>
      <c r="F252" s="63"/>
      <c r="G252" s="63"/>
      <c r="H252" s="63"/>
      <c r="I252" s="63"/>
      <c r="J252" s="63"/>
      <c r="K252" s="63"/>
      <c r="L252" s="38" t="s">
        <v>987</v>
      </c>
      <c r="M252" s="37" t="s">
        <v>299</v>
      </c>
      <c r="N252" s="22">
        <v>343</v>
      </c>
      <c r="O252" s="35">
        <v>5689600</v>
      </c>
      <c r="P252" s="35">
        <v>5689600</v>
      </c>
      <c r="Q252" s="35">
        <v>5689600</v>
      </c>
      <c r="R252" s="35">
        <v>5540100</v>
      </c>
      <c r="S252" s="35">
        <v>5797600</v>
      </c>
      <c r="T252" s="23">
        <v>0</v>
      </c>
    </row>
    <row r="253" spans="1:20" s="36" customFormat="1" ht="89.25" customHeight="1" x14ac:dyDescent="0.25">
      <c r="A253" s="19">
        <v>245</v>
      </c>
      <c r="B253" s="34" t="s">
        <v>988</v>
      </c>
      <c r="C253" s="60" t="s">
        <v>989</v>
      </c>
      <c r="D253" s="61"/>
      <c r="E253" s="62" t="s">
        <v>990</v>
      </c>
      <c r="F253" s="63"/>
      <c r="G253" s="63"/>
      <c r="H253" s="63"/>
      <c r="I253" s="63"/>
      <c r="J253" s="63"/>
      <c r="K253" s="63"/>
      <c r="L253" s="38" t="s">
        <v>991</v>
      </c>
      <c r="M253" s="37" t="s">
        <v>299</v>
      </c>
      <c r="N253" s="22">
        <v>344</v>
      </c>
      <c r="O253" s="35">
        <v>16451100</v>
      </c>
      <c r="P253" s="35">
        <v>16451100</v>
      </c>
      <c r="Q253" s="35">
        <v>16451100</v>
      </c>
      <c r="R253" s="35">
        <v>7786000</v>
      </c>
      <c r="S253" s="35">
        <v>0</v>
      </c>
      <c r="T253" s="23">
        <v>0</v>
      </c>
    </row>
    <row r="254" spans="1:20" s="36" customFormat="1" ht="89.25" x14ac:dyDescent="0.25">
      <c r="A254" s="19">
        <v>246</v>
      </c>
      <c r="B254" s="34" t="s">
        <v>992</v>
      </c>
      <c r="C254" s="60" t="s">
        <v>993</v>
      </c>
      <c r="D254" s="61"/>
      <c r="E254" s="62" t="s">
        <v>994</v>
      </c>
      <c r="F254" s="63"/>
      <c r="G254" s="63"/>
      <c r="H254" s="63"/>
      <c r="I254" s="63"/>
      <c r="J254" s="63"/>
      <c r="K254" s="63"/>
      <c r="L254" s="38" t="s">
        <v>995</v>
      </c>
      <c r="M254" s="37" t="s">
        <v>299</v>
      </c>
      <c r="N254" s="22">
        <v>345</v>
      </c>
      <c r="O254" s="35">
        <v>29361000</v>
      </c>
      <c r="P254" s="35">
        <v>29361000</v>
      </c>
      <c r="Q254" s="35">
        <v>29361000</v>
      </c>
      <c r="R254" s="35">
        <v>9924700</v>
      </c>
      <c r="S254" s="35">
        <v>3346000</v>
      </c>
      <c r="T254" s="23">
        <v>0</v>
      </c>
    </row>
    <row r="255" spans="1:20" s="36" customFormat="1" ht="76.5" customHeight="1" x14ac:dyDescent="0.25">
      <c r="A255" s="19">
        <v>247</v>
      </c>
      <c r="B255" s="34" t="s">
        <v>996</v>
      </c>
      <c r="C255" s="60" t="s">
        <v>997</v>
      </c>
      <c r="D255" s="61"/>
      <c r="E255" s="62" t="s">
        <v>998</v>
      </c>
      <c r="F255" s="63"/>
      <c r="G255" s="63"/>
      <c r="H255" s="63"/>
      <c r="I255" s="63"/>
      <c r="J255" s="63"/>
      <c r="K255" s="63"/>
      <c r="L255" s="38" t="s">
        <v>999</v>
      </c>
      <c r="M255" s="37" t="s">
        <v>1000</v>
      </c>
      <c r="N255" s="22">
        <v>346</v>
      </c>
      <c r="O255" s="35">
        <v>25185800</v>
      </c>
      <c r="P255" s="35">
        <v>24207192.280000001</v>
      </c>
      <c r="Q255" s="35">
        <v>25185800</v>
      </c>
      <c r="R255" s="35">
        <v>14180200</v>
      </c>
      <c r="S255" s="35">
        <v>10748500</v>
      </c>
      <c r="T255" s="23">
        <v>0</v>
      </c>
    </row>
    <row r="256" spans="1:20" s="36" customFormat="1" ht="102" x14ac:dyDescent="0.25">
      <c r="A256" s="19">
        <v>248</v>
      </c>
      <c r="B256" s="34" t="s">
        <v>1001</v>
      </c>
      <c r="C256" s="60" t="s">
        <v>1002</v>
      </c>
      <c r="D256" s="61"/>
      <c r="E256" s="62" t="s">
        <v>1003</v>
      </c>
      <c r="F256" s="63"/>
      <c r="G256" s="63"/>
      <c r="H256" s="63"/>
      <c r="I256" s="63"/>
      <c r="J256" s="63"/>
      <c r="K256" s="63"/>
      <c r="L256" s="38" t="s">
        <v>1004</v>
      </c>
      <c r="M256" s="37" t="s">
        <v>368</v>
      </c>
      <c r="N256" s="22">
        <v>347</v>
      </c>
      <c r="O256" s="35">
        <v>2218500</v>
      </c>
      <c r="P256" s="35">
        <v>2128020</v>
      </c>
      <c r="Q256" s="35">
        <v>2218500</v>
      </c>
      <c r="R256" s="35">
        <v>2905000</v>
      </c>
      <c r="S256" s="35">
        <v>0</v>
      </c>
      <c r="T256" s="23">
        <v>0</v>
      </c>
    </row>
    <row r="257" spans="1:20" s="36" customFormat="1" ht="38.25" x14ac:dyDescent="0.25">
      <c r="A257" s="19">
        <v>249</v>
      </c>
      <c r="B257" s="34" t="s">
        <v>1005</v>
      </c>
      <c r="C257" s="60" t="s">
        <v>1006</v>
      </c>
      <c r="D257" s="61"/>
      <c r="E257" s="62" t="s">
        <v>1007</v>
      </c>
      <c r="F257" s="63"/>
      <c r="G257" s="63"/>
      <c r="H257" s="63"/>
      <c r="I257" s="63"/>
      <c r="J257" s="63"/>
      <c r="K257" s="63"/>
      <c r="L257" s="38" t="s">
        <v>1008</v>
      </c>
      <c r="M257" s="37" t="s">
        <v>368</v>
      </c>
      <c r="N257" s="22">
        <v>348</v>
      </c>
      <c r="O257" s="35">
        <v>19400000</v>
      </c>
      <c r="P257" s="35">
        <v>1860607.31</v>
      </c>
      <c r="Q257" s="35">
        <v>19400000</v>
      </c>
      <c r="R257" s="35">
        <v>4850000</v>
      </c>
      <c r="S257" s="35">
        <v>4850000</v>
      </c>
      <c r="T257" s="23">
        <v>0</v>
      </c>
    </row>
    <row r="258" spans="1:20" s="36" customFormat="1" ht="51" x14ac:dyDescent="0.25">
      <c r="A258" s="19">
        <v>250</v>
      </c>
      <c r="B258" s="34" t="s">
        <v>1009</v>
      </c>
      <c r="C258" s="60" t="s">
        <v>1010</v>
      </c>
      <c r="D258" s="61"/>
      <c r="E258" s="62" t="s">
        <v>1011</v>
      </c>
      <c r="F258" s="63"/>
      <c r="G258" s="63"/>
      <c r="H258" s="63"/>
      <c r="I258" s="63"/>
      <c r="J258" s="63"/>
      <c r="K258" s="63"/>
      <c r="L258" s="38" t="s">
        <v>1012</v>
      </c>
      <c r="M258" s="37" t="s">
        <v>368</v>
      </c>
      <c r="N258" s="22">
        <v>349</v>
      </c>
      <c r="O258" s="35">
        <v>481390500</v>
      </c>
      <c r="P258" s="35">
        <v>452624285.06</v>
      </c>
      <c r="Q258" s="35">
        <v>481390500</v>
      </c>
      <c r="R258" s="35">
        <v>417013500</v>
      </c>
      <c r="S258" s="35">
        <v>421436300</v>
      </c>
      <c r="T258" s="23">
        <v>0</v>
      </c>
    </row>
    <row r="259" spans="1:20" s="36" customFormat="1" ht="38.25" x14ac:dyDescent="0.25">
      <c r="A259" s="19">
        <v>251</v>
      </c>
      <c r="B259" s="34" t="s">
        <v>1013</v>
      </c>
      <c r="C259" s="60" t="s">
        <v>1014</v>
      </c>
      <c r="D259" s="61"/>
      <c r="E259" s="62" t="s">
        <v>1015</v>
      </c>
      <c r="F259" s="63"/>
      <c r="G259" s="63"/>
      <c r="H259" s="63"/>
      <c r="I259" s="63"/>
      <c r="J259" s="63"/>
      <c r="K259" s="63"/>
      <c r="L259" s="38" t="s">
        <v>1016</v>
      </c>
      <c r="M259" s="37" t="s">
        <v>1017</v>
      </c>
      <c r="N259" s="22">
        <v>350</v>
      </c>
      <c r="O259" s="35">
        <v>9075700</v>
      </c>
      <c r="P259" s="35">
        <v>8090999.9900000002</v>
      </c>
      <c r="Q259" s="35">
        <v>9075700</v>
      </c>
      <c r="R259" s="35">
        <v>0</v>
      </c>
      <c r="S259" s="35">
        <v>0</v>
      </c>
      <c r="T259" s="23">
        <v>0</v>
      </c>
    </row>
    <row r="260" spans="1:20" s="36" customFormat="1" ht="125.25" customHeight="1" x14ac:dyDescent="0.25">
      <c r="A260" s="19">
        <v>252</v>
      </c>
      <c r="B260" s="34" t="s">
        <v>1018</v>
      </c>
      <c r="C260" s="60" t="s">
        <v>1019</v>
      </c>
      <c r="D260" s="61"/>
      <c r="E260" s="62" t="s">
        <v>1020</v>
      </c>
      <c r="F260" s="63"/>
      <c r="G260" s="63"/>
      <c r="H260" s="63"/>
      <c r="I260" s="63"/>
      <c r="J260" s="63"/>
      <c r="K260" s="63"/>
      <c r="L260" s="38" t="s">
        <v>1021</v>
      </c>
      <c r="M260" s="37" t="s">
        <v>1017</v>
      </c>
      <c r="N260" s="22">
        <v>351</v>
      </c>
      <c r="O260" s="35">
        <v>30238800</v>
      </c>
      <c r="P260" s="35">
        <v>30238800</v>
      </c>
      <c r="Q260" s="35">
        <v>30238800</v>
      </c>
      <c r="R260" s="35">
        <v>34470300</v>
      </c>
      <c r="S260" s="35">
        <v>6662200</v>
      </c>
      <c r="T260" s="23">
        <v>0</v>
      </c>
    </row>
    <row r="261" spans="1:20" s="36" customFormat="1" ht="51" x14ac:dyDescent="0.25">
      <c r="A261" s="19">
        <v>253</v>
      </c>
      <c r="B261" s="34" t="s">
        <v>1022</v>
      </c>
      <c r="C261" s="60" t="s">
        <v>1023</v>
      </c>
      <c r="D261" s="61"/>
      <c r="E261" s="62" t="s">
        <v>1024</v>
      </c>
      <c r="F261" s="63"/>
      <c r="G261" s="63"/>
      <c r="H261" s="63"/>
      <c r="I261" s="63"/>
      <c r="J261" s="63"/>
      <c r="K261" s="63"/>
      <c r="L261" s="38" t="s">
        <v>1025</v>
      </c>
      <c r="M261" s="37" t="s">
        <v>1026</v>
      </c>
      <c r="N261" s="22">
        <v>352</v>
      </c>
      <c r="O261" s="35">
        <v>169735500</v>
      </c>
      <c r="P261" s="35">
        <v>129119210.09999999</v>
      </c>
      <c r="Q261" s="35">
        <v>169735500</v>
      </c>
      <c r="R261" s="35">
        <v>61913400</v>
      </c>
      <c r="S261" s="35">
        <v>90269900</v>
      </c>
      <c r="T261" s="23">
        <v>0</v>
      </c>
    </row>
    <row r="262" spans="1:20" s="36" customFormat="1" ht="64.5" customHeight="1" x14ac:dyDescent="0.25">
      <c r="A262" s="19">
        <v>254</v>
      </c>
      <c r="B262" s="34" t="s">
        <v>1027</v>
      </c>
      <c r="C262" s="60" t="s">
        <v>1028</v>
      </c>
      <c r="D262" s="61"/>
      <c r="E262" s="62" t="s">
        <v>1029</v>
      </c>
      <c r="F262" s="63"/>
      <c r="G262" s="63"/>
      <c r="H262" s="63"/>
      <c r="I262" s="63"/>
      <c r="J262" s="63"/>
      <c r="K262" s="63"/>
      <c r="L262" s="38" t="s">
        <v>1030</v>
      </c>
      <c r="M262" s="37" t="s">
        <v>395</v>
      </c>
      <c r="N262" s="22">
        <v>353</v>
      </c>
      <c r="O262" s="35">
        <v>108300</v>
      </c>
      <c r="P262" s="35">
        <v>21811</v>
      </c>
      <c r="Q262" s="35">
        <v>108300</v>
      </c>
      <c r="R262" s="35">
        <v>661600</v>
      </c>
      <c r="S262" s="35">
        <v>47900</v>
      </c>
      <c r="T262" s="23">
        <v>0</v>
      </c>
    </row>
    <row r="263" spans="1:20" s="36" customFormat="1" ht="89.25" x14ac:dyDescent="0.25">
      <c r="A263" s="19">
        <v>255</v>
      </c>
      <c r="B263" s="34" t="s">
        <v>1031</v>
      </c>
      <c r="C263" s="60" t="s">
        <v>1032</v>
      </c>
      <c r="D263" s="61"/>
      <c r="E263" s="62" t="s">
        <v>1033</v>
      </c>
      <c r="F263" s="63"/>
      <c r="G263" s="63"/>
      <c r="H263" s="63"/>
      <c r="I263" s="63"/>
      <c r="J263" s="63"/>
      <c r="K263" s="63"/>
      <c r="L263" s="38" t="s">
        <v>1034</v>
      </c>
      <c r="M263" s="37" t="s">
        <v>407</v>
      </c>
      <c r="N263" s="22">
        <v>354</v>
      </c>
      <c r="O263" s="35">
        <v>5608600</v>
      </c>
      <c r="P263" s="35">
        <v>5608600</v>
      </c>
      <c r="Q263" s="35">
        <v>5608600</v>
      </c>
      <c r="R263" s="35">
        <v>5666700</v>
      </c>
      <c r="S263" s="35">
        <v>5666700</v>
      </c>
      <c r="T263" s="23">
        <v>0</v>
      </c>
    </row>
    <row r="264" spans="1:20" s="36" customFormat="1" ht="51" x14ac:dyDescent="0.25">
      <c r="A264" s="19">
        <v>256</v>
      </c>
      <c r="B264" s="34" t="s">
        <v>1035</v>
      </c>
      <c r="C264" s="60" t="s">
        <v>1036</v>
      </c>
      <c r="D264" s="61"/>
      <c r="E264" s="62" t="s">
        <v>1037</v>
      </c>
      <c r="F264" s="63"/>
      <c r="G264" s="63"/>
      <c r="H264" s="63"/>
      <c r="I264" s="63"/>
      <c r="J264" s="63"/>
      <c r="K264" s="63"/>
      <c r="L264" s="38" t="s">
        <v>1038</v>
      </c>
      <c r="M264" s="37" t="s">
        <v>407</v>
      </c>
      <c r="N264" s="22">
        <v>355</v>
      </c>
      <c r="O264" s="35">
        <v>42822799.450000003</v>
      </c>
      <c r="P264" s="35">
        <v>36359861.649999999</v>
      </c>
      <c r="Q264" s="35">
        <v>42822799.450000003</v>
      </c>
      <c r="R264" s="35">
        <v>9380800</v>
      </c>
      <c r="S264" s="35">
        <v>9383400</v>
      </c>
      <c r="T264" s="23">
        <v>0</v>
      </c>
    </row>
    <row r="265" spans="1:20" s="36" customFormat="1" ht="63.75" x14ac:dyDescent="0.25">
      <c r="A265" s="19">
        <v>257</v>
      </c>
      <c r="B265" s="34" t="s">
        <v>1039</v>
      </c>
      <c r="C265" s="60" t="s">
        <v>1040</v>
      </c>
      <c r="D265" s="61"/>
      <c r="E265" s="62" t="s">
        <v>1041</v>
      </c>
      <c r="F265" s="63"/>
      <c r="G265" s="63"/>
      <c r="H265" s="63"/>
      <c r="I265" s="63"/>
      <c r="J265" s="63"/>
      <c r="K265" s="63"/>
      <c r="L265" s="38" t="s">
        <v>1042</v>
      </c>
      <c r="M265" s="37" t="s">
        <v>407</v>
      </c>
      <c r="N265" s="22">
        <v>356</v>
      </c>
      <c r="O265" s="35">
        <v>21620178.289999999</v>
      </c>
      <c r="P265" s="35">
        <v>21620149.48</v>
      </c>
      <c r="Q265" s="35">
        <v>21620178.289999999</v>
      </c>
      <c r="R265" s="35">
        <v>4936100</v>
      </c>
      <c r="S265" s="35">
        <v>5264200</v>
      </c>
      <c r="T265" s="23">
        <v>0</v>
      </c>
    </row>
    <row r="266" spans="1:20" s="36" customFormat="1" ht="101.25" customHeight="1" x14ac:dyDescent="0.25">
      <c r="A266" s="19">
        <v>258</v>
      </c>
      <c r="B266" s="40" t="s">
        <v>1043</v>
      </c>
      <c r="C266" s="52" t="s">
        <v>1044</v>
      </c>
      <c r="D266" s="53"/>
      <c r="E266" s="54" t="s">
        <v>1045</v>
      </c>
      <c r="F266" s="55"/>
      <c r="G266" s="55"/>
      <c r="H266" s="55"/>
      <c r="I266" s="55"/>
      <c r="J266" s="55"/>
      <c r="K266" s="55"/>
      <c r="L266" s="41" t="s">
        <v>1046</v>
      </c>
      <c r="M266" s="42" t="s">
        <v>407</v>
      </c>
      <c r="N266" s="22">
        <v>357</v>
      </c>
      <c r="O266" s="43">
        <v>170963400</v>
      </c>
      <c r="P266" s="43">
        <v>0</v>
      </c>
      <c r="Q266" s="43">
        <v>170963400</v>
      </c>
      <c r="R266" s="43">
        <v>72862400</v>
      </c>
      <c r="S266" s="43">
        <v>0</v>
      </c>
      <c r="T266" s="23">
        <v>0</v>
      </c>
    </row>
    <row r="267" spans="1:20" s="39" customFormat="1" ht="22.5" customHeight="1" x14ac:dyDescent="0.2">
      <c r="A267" s="46">
        <v>259</v>
      </c>
      <c r="B267" s="56" t="s">
        <v>1047</v>
      </c>
      <c r="C267" s="56"/>
      <c r="D267" s="56"/>
      <c r="E267" s="56"/>
      <c r="F267" s="56"/>
      <c r="G267" s="56"/>
      <c r="H267" s="56"/>
      <c r="I267" s="56"/>
      <c r="J267" s="56"/>
      <c r="K267" s="56"/>
      <c r="L267" s="56"/>
      <c r="M267" s="56"/>
      <c r="N267" s="29">
        <v>358</v>
      </c>
      <c r="O267" s="44">
        <f t="shared" ref="O267:T267" si="1">SUM(O151:O266)</f>
        <v>17311541317.000004</v>
      </c>
      <c r="P267" s="44">
        <f t="shared" si="1"/>
        <v>15359724742.899998</v>
      </c>
      <c r="Q267" s="44">
        <f t="shared" si="1"/>
        <v>17311541317.000004</v>
      </c>
      <c r="R267" s="44">
        <f t="shared" si="1"/>
        <v>11311303052.41</v>
      </c>
      <c r="S267" s="44">
        <f t="shared" si="1"/>
        <v>11371074938.790001</v>
      </c>
      <c r="T267" s="44">
        <f t="shared" si="1"/>
        <v>0</v>
      </c>
    </row>
    <row r="268" spans="1:20" s="30" customFormat="1" ht="15.75" x14ac:dyDescent="0.2">
      <c r="A268" s="46">
        <v>260</v>
      </c>
      <c r="B268" s="57" t="s">
        <v>1048</v>
      </c>
      <c r="C268" s="58"/>
      <c r="D268" s="58"/>
      <c r="E268" s="58"/>
      <c r="F268" s="58"/>
      <c r="G268" s="58"/>
      <c r="H268" s="58"/>
      <c r="I268" s="58"/>
      <c r="J268" s="58"/>
      <c r="K268" s="58"/>
      <c r="L268" s="58"/>
      <c r="M268" s="59"/>
      <c r="N268" s="29">
        <v>359</v>
      </c>
      <c r="O268" s="45">
        <f>O267+O150</f>
        <v>55811306067</v>
      </c>
      <c r="P268" s="45">
        <f t="shared" ref="P268:T268" si="2">P267+P150</f>
        <v>52058594178.049988</v>
      </c>
      <c r="Q268" s="45">
        <f t="shared" si="2"/>
        <v>55811306067</v>
      </c>
      <c r="R268" s="45">
        <f t="shared" si="2"/>
        <v>52446569152.410004</v>
      </c>
      <c r="S268" s="45">
        <f t="shared" si="2"/>
        <v>55545841938.790001</v>
      </c>
      <c r="T268" s="45">
        <f t="shared" si="2"/>
        <v>0</v>
      </c>
    </row>
  </sheetData>
  <mergeCells count="537">
    <mergeCell ref="B150:M150"/>
    <mergeCell ref="E135:K135"/>
    <mergeCell ref="E136:K136"/>
    <mergeCell ref="E137:K137"/>
    <mergeCell ref="E138:K138"/>
    <mergeCell ref="C135:D135"/>
    <mergeCell ref="C136:D136"/>
    <mergeCell ref="C137:D137"/>
    <mergeCell ref="C138:D138"/>
    <mergeCell ref="E144:K144"/>
    <mergeCell ref="E145:K145"/>
    <mergeCell ref="E146:K146"/>
    <mergeCell ref="E147:K147"/>
    <mergeCell ref="E148:K148"/>
    <mergeCell ref="C144:D144"/>
    <mergeCell ref="C145:D145"/>
    <mergeCell ref="C146:D146"/>
    <mergeCell ref="C147:D147"/>
    <mergeCell ref="C148:D148"/>
    <mergeCell ref="E149:K149"/>
    <mergeCell ref="C149:D149"/>
    <mergeCell ref="E139:K139"/>
    <mergeCell ref="E140:K140"/>
    <mergeCell ref="E141:K141"/>
    <mergeCell ref="C133:D133"/>
    <mergeCell ref="C134:D134"/>
    <mergeCell ref="E133:K133"/>
    <mergeCell ref="E134:K134"/>
    <mergeCell ref="E142:K142"/>
    <mergeCell ref="E143:K143"/>
    <mergeCell ref="C139:D139"/>
    <mergeCell ref="C140:D140"/>
    <mergeCell ref="C141:D141"/>
    <mergeCell ref="C142:D142"/>
    <mergeCell ref="C143:D143"/>
    <mergeCell ref="C128:D128"/>
    <mergeCell ref="C129:D129"/>
    <mergeCell ref="E128:K128"/>
    <mergeCell ref="E129:K129"/>
    <mergeCell ref="E130:K130"/>
    <mergeCell ref="E131:K131"/>
    <mergeCell ref="E132:K132"/>
    <mergeCell ref="C130:D130"/>
    <mergeCell ref="C131:D131"/>
    <mergeCell ref="C132:D132"/>
    <mergeCell ref="E127:K127"/>
    <mergeCell ref="C127:D127"/>
    <mergeCell ref="E123:K123"/>
    <mergeCell ref="E124:K124"/>
    <mergeCell ref="E125:K125"/>
    <mergeCell ref="E126:K126"/>
    <mergeCell ref="C123:D123"/>
    <mergeCell ref="C124:D124"/>
    <mergeCell ref="C125:D125"/>
    <mergeCell ref="C126:D126"/>
    <mergeCell ref="C118:D118"/>
    <mergeCell ref="E118:K118"/>
    <mergeCell ref="E119:K119"/>
    <mergeCell ref="E120:K120"/>
    <mergeCell ref="E121:K121"/>
    <mergeCell ref="E122:K122"/>
    <mergeCell ref="C119:D119"/>
    <mergeCell ref="C120:D120"/>
    <mergeCell ref="C121:D121"/>
    <mergeCell ref="C122:D122"/>
    <mergeCell ref="E115:K115"/>
    <mergeCell ref="E116:K116"/>
    <mergeCell ref="E117:K117"/>
    <mergeCell ref="C115:D115"/>
    <mergeCell ref="C116:D116"/>
    <mergeCell ref="C117:D117"/>
    <mergeCell ref="E113:K113"/>
    <mergeCell ref="E114:K114"/>
    <mergeCell ref="C113:D113"/>
    <mergeCell ref="C114:D114"/>
    <mergeCell ref="E111:K111"/>
    <mergeCell ref="E112:K112"/>
    <mergeCell ref="C111:D111"/>
    <mergeCell ref="C112:D112"/>
    <mergeCell ref="C108:D108"/>
    <mergeCell ref="E108:K108"/>
    <mergeCell ref="E109:K109"/>
    <mergeCell ref="E110:K110"/>
    <mergeCell ref="C109:D109"/>
    <mergeCell ref="C110:D110"/>
    <mergeCell ref="C102:D102"/>
    <mergeCell ref="E102:K102"/>
    <mergeCell ref="E103:K103"/>
    <mergeCell ref="E104:K104"/>
    <mergeCell ref="E105:K105"/>
    <mergeCell ref="E106:K106"/>
    <mergeCell ref="E107:K107"/>
    <mergeCell ref="C103:D103"/>
    <mergeCell ref="C104:D104"/>
    <mergeCell ref="C105:D105"/>
    <mergeCell ref="C106:D106"/>
    <mergeCell ref="C107:D107"/>
    <mergeCell ref="E101:K101"/>
    <mergeCell ref="C101:D101"/>
    <mergeCell ref="E94:K94"/>
    <mergeCell ref="E95:K95"/>
    <mergeCell ref="E96:K96"/>
    <mergeCell ref="E97:K97"/>
    <mergeCell ref="E98:K98"/>
    <mergeCell ref="E99:K99"/>
    <mergeCell ref="E100:K100"/>
    <mergeCell ref="C94:D94"/>
    <mergeCell ref="C95:D95"/>
    <mergeCell ref="C96:D96"/>
    <mergeCell ref="C97:D97"/>
    <mergeCell ref="C98:D98"/>
    <mergeCell ref="C99:D99"/>
    <mergeCell ref="C100:D100"/>
    <mergeCell ref="E89:K89"/>
    <mergeCell ref="E90:K90"/>
    <mergeCell ref="E91:K91"/>
    <mergeCell ref="E92:K92"/>
    <mergeCell ref="E93:K93"/>
    <mergeCell ref="C89:D89"/>
    <mergeCell ref="C90:D90"/>
    <mergeCell ref="C91:D91"/>
    <mergeCell ref="C92:D92"/>
    <mergeCell ref="C93:D93"/>
    <mergeCell ref="E84:K84"/>
    <mergeCell ref="E85:K85"/>
    <mergeCell ref="E86:K86"/>
    <mergeCell ref="E87:K87"/>
    <mergeCell ref="E88:K88"/>
    <mergeCell ref="C84:D84"/>
    <mergeCell ref="C85:D85"/>
    <mergeCell ref="C86:D86"/>
    <mergeCell ref="C87:D87"/>
    <mergeCell ref="C88:D88"/>
    <mergeCell ref="E81:K81"/>
    <mergeCell ref="E82:K82"/>
    <mergeCell ref="E83:K83"/>
    <mergeCell ref="C81:D81"/>
    <mergeCell ref="C82:D82"/>
    <mergeCell ref="C83:D83"/>
    <mergeCell ref="E79:K79"/>
    <mergeCell ref="E80:K80"/>
    <mergeCell ref="C79:D79"/>
    <mergeCell ref="C80:D80"/>
    <mergeCell ref="E76:K76"/>
    <mergeCell ref="E77:K77"/>
    <mergeCell ref="E78:K78"/>
    <mergeCell ref="C76:D76"/>
    <mergeCell ref="C77:D77"/>
    <mergeCell ref="C78:D78"/>
    <mergeCell ref="E69:K69"/>
    <mergeCell ref="E70:K70"/>
    <mergeCell ref="E71:K71"/>
    <mergeCell ref="E72:K72"/>
    <mergeCell ref="E73:K73"/>
    <mergeCell ref="E74:K74"/>
    <mergeCell ref="E75:K75"/>
    <mergeCell ref="C69:D69"/>
    <mergeCell ref="C70:D70"/>
    <mergeCell ref="C71:D71"/>
    <mergeCell ref="C72:D72"/>
    <mergeCell ref="C73:D73"/>
    <mergeCell ref="C74:D74"/>
    <mergeCell ref="C75:D75"/>
    <mergeCell ref="C65:D65"/>
    <mergeCell ref="E65:K65"/>
    <mergeCell ref="E66:K66"/>
    <mergeCell ref="E67:K67"/>
    <mergeCell ref="E68:K68"/>
    <mergeCell ref="C66:D66"/>
    <mergeCell ref="C67:D67"/>
    <mergeCell ref="C68:D68"/>
    <mergeCell ref="E63:K63"/>
    <mergeCell ref="E64:K64"/>
    <mergeCell ref="C63:D63"/>
    <mergeCell ref="C64:D64"/>
    <mergeCell ref="E62:K62"/>
    <mergeCell ref="C62:D62"/>
    <mergeCell ref="E55:K55"/>
    <mergeCell ref="E56:K56"/>
    <mergeCell ref="E57:K57"/>
    <mergeCell ref="E58:K58"/>
    <mergeCell ref="E59:K59"/>
    <mergeCell ref="E60:K60"/>
    <mergeCell ref="E61:K61"/>
    <mergeCell ref="C55:D55"/>
    <mergeCell ref="C56:D56"/>
    <mergeCell ref="C57:D57"/>
    <mergeCell ref="C58:D58"/>
    <mergeCell ref="C59:D59"/>
    <mergeCell ref="C60:D60"/>
    <mergeCell ref="C61:D61"/>
    <mergeCell ref="C48:D48"/>
    <mergeCell ref="C49:D49"/>
    <mergeCell ref="E48:K48"/>
    <mergeCell ref="E49:K49"/>
    <mergeCell ref="E50:K50"/>
    <mergeCell ref="E51:K51"/>
    <mergeCell ref="E52:K52"/>
    <mergeCell ref="E53:K53"/>
    <mergeCell ref="E54:K54"/>
    <mergeCell ref="C50:D50"/>
    <mergeCell ref="C51:D51"/>
    <mergeCell ref="C52:D52"/>
    <mergeCell ref="C53:D53"/>
    <mergeCell ref="C54:D54"/>
    <mergeCell ref="C46:D46"/>
    <mergeCell ref="E46:K46"/>
    <mergeCell ref="E47:K47"/>
    <mergeCell ref="C47:D47"/>
    <mergeCell ref="C43:D43"/>
    <mergeCell ref="E43:K43"/>
    <mergeCell ref="E44:K44"/>
    <mergeCell ref="E45:K45"/>
    <mergeCell ref="C44:D44"/>
    <mergeCell ref="C45:D45"/>
    <mergeCell ref="C39:D39"/>
    <mergeCell ref="E39:K39"/>
    <mergeCell ref="E40:K40"/>
    <mergeCell ref="E41:K41"/>
    <mergeCell ref="E42:K42"/>
    <mergeCell ref="C40:D40"/>
    <mergeCell ref="C41:D41"/>
    <mergeCell ref="C42:D42"/>
    <mergeCell ref="E38:K38"/>
    <mergeCell ref="C38:D38"/>
    <mergeCell ref="E30:K30"/>
    <mergeCell ref="C26:D26"/>
    <mergeCell ref="C27:D27"/>
    <mergeCell ref="C28:D28"/>
    <mergeCell ref="C29:D29"/>
    <mergeCell ref="C30:D30"/>
    <mergeCell ref="E35:K35"/>
    <mergeCell ref="E36:K36"/>
    <mergeCell ref="E37:K37"/>
    <mergeCell ref="C35:D35"/>
    <mergeCell ref="C36:D36"/>
    <mergeCell ref="C37:D37"/>
    <mergeCell ref="C31:D31"/>
    <mergeCell ref="E31:K31"/>
    <mergeCell ref="E32:K32"/>
    <mergeCell ref="E33:K33"/>
    <mergeCell ref="E34:K34"/>
    <mergeCell ref="C32:D32"/>
    <mergeCell ref="C33:D33"/>
    <mergeCell ref="C34:D34"/>
    <mergeCell ref="E20:K20"/>
    <mergeCell ref="C24:D24"/>
    <mergeCell ref="C25:D25"/>
    <mergeCell ref="E24:K24"/>
    <mergeCell ref="E25:K25"/>
    <mergeCell ref="E26:K26"/>
    <mergeCell ref="E27:K27"/>
    <mergeCell ref="E28:K28"/>
    <mergeCell ref="E29:K29"/>
    <mergeCell ref="C10:D10"/>
    <mergeCell ref="C11:D11"/>
    <mergeCell ref="E21:K21"/>
    <mergeCell ref="E22:K22"/>
    <mergeCell ref="E23:K23"/>
    <mergeCell ref="C14:D14"/>
    <mergeCell ref="C13:D13"/>
    <mergeCell ref="C15:D15"/>
    <mergeCell ref="C16:D16"/>
    <mergeCell ref="C17:D17"/>
    <mergeCell ref="C18:D18"/>
    <mergeCell ref="C19:D19"/>
    <mergeCell ref="C20:D20"/>
    <mergeCell ref="C21:D21"/>
    <mergeCell ref="C22:D22"/>
    <mergeCell ref="C23:D23"/>
    <mergeCell ref="E12:K12"/>
    <mergeCell ref="E13:K13"/>
    <mergeCell ref="E14:K14"/>
    <mergeCell ref="E15:K15"/>
    <mergeCell ref="E16:K16"/>
    <mergeCell ref="E17:K17"/>
    <mergeCell ref="E18:K18"/>
    <mergeCell ref="E19:K19"/>
    <mergeCell ref="C12:D12"/>
    <mergeCell ref="F2:R2"/>
    <mergeCell ref="F3:R3"/>
    <mergeCell ref="F4:H4"/>
    <mergeCell ref="R6:T6"/>
    <mergeCell ref="E6:K7"/>
    <mergeCell ref="L6:L7"/>
    <mergeCell ref="M6:M7"/>
    <mergeCell ref="N6:N7"/>
    <mergeCell ref="O6:O7"/>
    <mergeCell ref="Q6:Q7"/>
    <mergeCell ref="P6:P7"/>
    <mergeCell ref="E8:K8"/>
    <mergeCell ref="E9:K9"/>
    <mergeCell ref="E10:K10"/>
    <mergeCell ref="E11:K11"/>
    <mergeCell ref="A2:E2"/>
    <mergeCell ref="A6:A7"/>
    <mergeCell ref="A3:E3"/>
    <mergeCell ref="B4:C4"/>
    <mergeCell ref="B6:B7"/>
    <mergeCell ref="C6:D7"/>
    <mergeCell ref="C8:D8"/>
    <mergeCell ref="C9:D9"/>
    <mergeCell ref="C151:D151"/>
    <mergeCell ref="E151:K151"/>
    <mergeCell ref="C152:D152"/>
    <mergeCell ref="E152:K152"/>
    <mergeCell ref="C153:D153"/>
    <mergeCell ref="E153:K153"/>
    <mergeCell ref="C154:D154"/>
    <mergeCell ref="E154:K154"/>
    <mergeCell ref="C155:D155"/>
    <mergeCell ref="E155:K155"/>
    <mergeCell ref="C156:D156"/>
    <mergeCell ref="E156:K156"/>
    <mergeCell ref="C157:D157"/>
    <mergeCell ref="E157:K157"/>
    <mergeCell ref="C158:D158"/>
    <mergeCell ref="E158:K158"/>
    <mergeCell ref="C159:D159"/>
    <mergeCell ref="E159:K159"/>
    <mergeCell ref="C160:D160"/>
    <mergeCell ref="E160:K160"/>
    <mergeCell ref="C161:D161"/>
    <mergeCell ref="E161:K161"/>
    <mergeCell ref="C162:D162"/>
    <mergeCell ref="E162:K162"/>
    <mergeCell ref="C163:D163"/>
    <mergeCell ref="E163:K163"/>
    <mergeCell ref="C164:D164"/>
    <mergeCell ref="E164:K164"/>
    <mergeCell ref="C165:D165"/>
    <mergeCell ref="E165:K165"/>
    <mergeCell ref="C166:D166"/>
    <mergeCell ref="E166:K166"/>
    <mergeCell ref="C167:D167"/>
    <mergeCell ref="E167:K167"/>
    <mergeCell ref="C168:D168"/>
    <mergeCell ref="E168:K168"/>
    <mergeCell ref="C169:D169"/>
    <mergeCell ref="E169:K169"/>
    <mergeCell ref="C170:D170"/>
    <mergeCell ref="E170:K170"/>
    <mergeCell ref="C171:D171"/>
    <mergeCell ref="E171:K171"/>
    <mergeCell ref="C172:D172"/>
    <mergeCell ref="E172:K172"/>
    <mergeCell ref="C173:D173"/>
    <mergeCell ref="E173:K173"/>
    <mergeCell ref="C174:D174"/>
    <mergeCell ref="E174:K174"/>
    <mergeCell ref="C175:D175"/>
    <mergeCell ref="E175:K175"/>
    <mergeCell ref="C176:D176"/>
    <mergeCell ref="E176:K176"/>
    <mergeCell ref="C177:D177"/>
    <mergeCell ref="E177:K177"/>
    <mergeCell ref="C178:D178"/>
    <mergeCell ref="E178:K178"/>
    <mergeCell ref="C179:D179"/>
    <mergeCell ref="E179:K179"/>
    <mergeCell ref="C180:D180"/>
    <mergeCell ref="E180:K180"/>
    <mergeCell ref="C181:D181"/>
    <mergeCell ref="E181:K181"/>
    <mergeCell ref="C182:D182"/>
    <mergeCell ref="E182:K182"/>
    <mergeCell ref="C183:D183"/>
    <mergeCell ref="E183:K183"/>
    <mergeCell ref="C184:D184"/>
    <mergeCell ref="E184:K184"/>
    <mergeCell ref="C185:D185"/>
    <mergeCell ref="E185:K185"/>
    <mergeCell ref="C186:D186"/>
    <mergeCell ref="E186:K186"/>
    <mergeCell ref="C187:D187"/>
    <mergeCell ref="E187:K187"/>
    <mergeCell ref="C188:D188"/>
    <mergeCell ref="E188:K188"/>
    <mergeCell ref="C189:D189"/>
    <mergeCell ref="E189:K189"/>
    <mergeCell ref="C190:D190"/>
    <mergeCell ref="E190:K190"/>
    <mergeCell ref="C191:D191"/>
    <mergeCell ref="E191:K191"/>
    <mergeCell ref="C192:D192"/>
    <mergeCell ref="E192:K192"/>
    <mergeCell ref="C193:D193"/>
    <mergeCell ref="E193:K193"/>
    <mergeCell ref="C194:D194"/>
    <mergeCell ref="E194:K194"/>
    <mergeCell ref="C195:D195"/>
    <mergeCell ref="E195:K195"/>
    <mergeCell ref="C196:D196"/>
    <mergeCell ref="E196:K196"/>
    <mergeCell ref="C197:D197"/>
    <mergeCell ref="E197:K197"/>
    <mergeCell ref="C198:D198"/>
    <mergeCell ref="E198:K198"/>
    <mergeCell ref="C199:D199"/>
    <mergeCell ref="E199:K199"/>
    <mergeCell ref="C200:D200"/>
    <mergeCell ref="E200:K200"/>
    <mergeCell ref="C201:D201"/>
    <mergeCell ref="E201:K201"/>
    <mergeCell ref="C202:D202"/>
    <mergeCell ref="E202:K202"/>
    <mergeCell ref="C203:D203"/>
    <mergeCell ref="E203:K203"/>
    <mergeCell ref="C204:D204"/>
    <mergeCell ref="E204:K204"/>
    <mergeCell ref="C205:D205"/>
    <mergeCell ref="E205:K205"/>
    <mergeCell ref="C206:D206"/>
    <mergeCell ref="E206:K206"/>
    <mergeCell ref="C207:D207"/>
    <mergeCell ref="E207:K207"/>
    <mergeCell ref="C208:D208"/>
    <mergeCell ref="E208:K208"/>
    <mergeCell ref="C209:D209"/>
    <mergeCell ref="E209:K209"/>
    <mergeCell ref="C210:D210"/>
    <mergeCell ref="E210:K210"/>
    <mergeCell ref="C211:D211"/>
    <mergeCell ref="E211:K211"/>
    <mergeCell ref="C212:D212"/>
    <mergeCell ref="E212:K212"/>
    <mergeCell ref="C213:D213"/>
    <mergeCell ref="E213:K213"/>
    <mergeCell ref="C214:D214"/>
    <mergeCell ref="E214:K214"/>
    <mergeCell ref="C215:D215"/>
    <mergeCell ref="E215:K215"/>
    <mergeCell ref="C216:D216"/>
    <mergeCell ref="E216:K216"/>
    <mergeCell ref="C217:D217"/>
    <mergeCell ref="E217:K217"/>
    <mergeCell ref="C218:D218"/>
    <mergeCell ref="E218:K218"/>
    <mergeCell ref="C219:D219"/>
    <mergeCell ref="E219:K219"/>
    <mergeCell ref="C220:D220"/>
    <mergeCell ref="E220:K220"/>
    <mergeCell ref="C221:D221"/>
    <mergeCell ref="E221:K221"/>
    <mergeCell ref="C222:D222"/>
    <mergeCell ref="E222:K222"/>
    <mergeCell ref="C223:D223"/>
    <mergeCell ref="E223:K223"/>
    <mergeCell ref="C224:D224"/>
    <mergeCell ref="E224:K224"/>
    <mergeCell ref="C225:D225"/>
    <mergeCell ref="E225:K225"/>
    <mergeCell ref="C226:D226"/>
    <mergeCell ref="E226:K226"/>
    <mergeCell ref="C227:D227"/>
    <mergeCell ref="E227:K227"/>
    <mergeCell ref="C228:D228"/>
    <mergeCell ref="E228:K228"/>
    <mergeCell ref="C229:D229"/>
    <mergeCell ref="E229:K229"/>
    <mergeCell ref="C230:D230"/>
    <mergeCell ref="E230:K230"/>
    <mergeCell ref="C231:D231"/>
    <mergeCell ref="E231:K231"/>
    <mergeCell ref="C232:D232"/>
    <mergeCell ref="E232:K232"/>
    <mergeCell ref="C233:D233"/>
    <mergeCell ref="E233:K233"/>
    <mergeCell ref="C234:D234"/>
    <mergeCell ref="E234:K234"/>
    <mergeCell ref="C235:D235"/>
    <mergeCell ref="E235:K235"/>
    <mergeCell ref="C236:D236"/>
    <mergeCell ref="E236:K236"/>
    <mergeCell ref="C237:D237"/>
    <mergeCell ref="E237:K237"/>
    <mergeCell ref="C238:D238"/>
    <mergeCell ref="E238:K238"/>
    <mergeCell ref="C239:D239"/>
    <mergeCell ref="E239:K239"/>
    <mergeCell ref="C240:D240"/>
    <mergeCell ref="E240:K240"/>
    <mergeCell ref="C241:D241"/>
    <mergeCell ref="E241:K241"/>
    <mergeCell ref="C242:D242"/>
    <mergeCell ref="E242:K242"/>
    <mergeCell ref="C243:D243"/>
    <mergeCell ref="E243:K243"/>
    <mergeCell ref="C244:D244"/>
    <mergeCell ref="E244:K244"/>
    <mergeCell ref="C245:D245"/>
    <mergeCell ref="E245:K245"/>
    <mergeCell ref="C246:D246"/>
    <mergeCell ref="E246:K246"/>
    <mergeCell ref="C247:D247"/>
    <mergeCell ref="E247:K247"/>
    <mergeCell ref="C248:D248"/>
    <mergeCell ref="E248:K248"/>
    <mergeCell ref="C249:D249"/>
    <mergeCell ref="E249:K249"/>
    <mergeCell ref="C250:D250"/>
    <mergeCell ref="E250:K250"/>
    <mergeCell ref="E260:K260"/>
    <mergeCell ref="C251:D251"/>
    <mergeCell ref="E251:K251"/>
    <mergeCell ref="C252:D252"/>
    <mergeCell ref="E252:K252"/>
    <mergeCell ref="C253:D253"/>
    <mergeCell ref="E253:K253"/>
    <mergeCell ref="C254:D254"/>
    <mergeCell ref="E254:K254"/>
    <mergeCell ref="C255:D255"/>
    <mergeCell ref="E255:K255"/>
    <mergeCell ref="B1:T1"/>
    <mergeCell ref="C266:D266"/>
    <mergeCell ref="E266:K266"/>
    <mergeCell ref="B267:M267"/>
    <mergeCell ref="B268:M268"/>
    <mergeCell ref="C261:D261"/>
    <mergeCell ref="E261:K261"/>
    <mergeCell ref="C262:D262"/>
    <mergeCell ref="E262:K262"/>
    <mergeCell ref="C263:D263"/>
    <mergeCell ref="E263:K263"/>
    <mergeCell ref="C264:D264"/>
    <mergeCell ref="E264:K264"/>
    <mergeCell ref="C265:D265"/>
    <mergeCell ref="E265:K265"/>
    <mergeCell ref="C256:D256"/>
    <mergeCell ref="E256:K256"/>
    <mergeCell ref="C257:D257"/>
    <mergeCell ref="E257:K257"/>
    <mergeCell ref="C258:D258"/>
    <mergeCell ref="E258:K258"/>
    <mergeCell ref="C259:D259"/>
    <mergeCell ref="E259:K259"/>
    <mergeCell ref="C260:D260"/>
  </mergeCells>
  <pageMargins left="3.937007874015748E-2" right="0.23622047244094491" top="0.55118110236220474" bottom="0.35433070866141736" header="0" footer="0"/>
  <pageSetup paperSize="8" scale="8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TaskStorageCode&gt;DOC_REPORT_EDS&lt;/TaskStorageCode&gt;&#10;  &lt;Code&gt;PRINT_SOURCE_INCOME_REESTR&lt;/Code&gt;&#10;  &lt;OriginalCode&gt;DOCUMENTS_REESTR_SI_DATE&lt;/OriginalCode&gt;&#10;  &lt;ObjectCode&gt;PRINT_SOURCE_INCOME_REESTR&lt;/ObjectCode&gt;&#10;  &lt;DocLink&gt;9401075&lt;/DocLink&gt;&#10;  &lt;DocName&gt;Реестр источников доходов на дату&lt;/Doc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2EC75E11-1794-4347-BF5B-8506B4E359A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Документ</vt:lpstr>
      <vt:lpstr>Документ!Заголовки_для_печати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Годунова Ирина Семеновна</dc:creator>
  <cp:lastModifiedBy>Годунова Ирина Семеновна</cp:lastModifiedBy>
  <cp:lastPrinted>2021-12-29T06:59:31Z</cp:lastPrinted>
  <dcterms:created xsi:type="dcterms:W3CDTF">2021-12-27T06:50:07Z</dcterms:created>
  <dcterms:modified xsi:type="dcterms:W3CDTF">2021-12-29T07:04:17Z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Реестр источников доходов на дату</vt:lpwstr>
  </property>
  <property fmtid="{D5CDD505-2E9C-101B-9397-08002B2CF9AE}" pid="3" name="Название отчета">
    <vt:lpwstr>Реестр источников доходов на дату(10).xlsx</vt:lpwstr>
  </property>
  <property fmtid="{D5CDD505-2E9C-101B-9397-08002B2CF9AE}" pid="4" name="Версия клиента">
    <vt:lpwstr>21.1.40.12130 (.NET 4.0)</vt:lpwstr>
  </property>
  <property fmtid="{D5CDD505-2E9C-101B-9397-08002B2CF9AE}" pid="5" name="Версия базы">
    <vt:lpwstr>21.1.1422.1351438057</vt:lpwstr>
  </property>
  <property fmtid="{D5CDD505-2E9C-101B-9397-08002B2CF9AE}" pid="6" name="Тип сервера">
    <vt:lpwstr>MSSQL</vt:lpwstr>
  </property>
  <property fmtid="{D5CDD505-2E9C-101B-9397-08002B2CF9AE}" pid="7" name="Сервер">
    <vt:lpwstr>192.168.168.1</vt:lpwstr>
  </property>
  <property fmtid="{D5CDD505-2E9C-101B-9397-08002B2CF9AE}" pid="8" name="База">
    <vt:lpwstr>bks2021</vt:lpwstr>
  </property>
  <property fmtid="{D5CDD505-2E9C-101B-9397-08002B2CF9AE}" pid="9" name="Пользователь">
    <vt:lpwstr>vev</vt:lpwstr>
  </property>
  <property fmtid="{D5CDD505-2E9C-101B-9397-08002B2CF9AE}" pid="10" name="Шаблон">
    <vt:lpwstr>sqr_pmfrf_0505307.xlt</vt:lpwstr>
  </property>
  <property fmtid="{D5CDD505-2E9C-101B-9397-08002B2CF9AE}" pid="11" name="Локальная база">
    <vt:lpwstr>используется</vt:lpwstr>
  </property>
</Properties>
</file>