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1 полугодие 2023\"/>
    </mc:Choice>
  </mc:AlternateContent>
  <bookViews>
    <workbookView xWindow="0" yWindow="0" windowWidth="22740" windowHeight="10755" firstSheet="16" activeTab="22"/>
  </bookViews>
  <sheets>
    <sheet name="Субвенции" sheetId="26" r:id="rId1"/>
    <sheet name="0240880030" sheetId="4" r:id="rId2"/>
    <sheet name="041E180180" sheetId="5" r:id="rId3"/>
    <sheet name="0430180220" sheetId="6" r:id="rId4"/>
    <sheet name="0430180230" sheetId="7" r:id="rId5"/>
    <sheet name="04301R0820" sheetId="8" r:id="rId6"/>
    <sheet name="0440180170" sheetId="9" r:id="rId7"/>
    <sheet name="0440180260" sheetId="10" r:id="rId8"/>
    <sheet name="0440253030" sheetId="11" r:id="rId9"/>
    <sheet name="0440280180" sheetId="12" r:id="rId10"/>
    <sheet name="0440280280" sheetId="13" r:id="rId11"/>
    <sheet name="0440580190" sheetId="14" r:id="rId12"/>
    <sheet name="0440580200" sheetId="15" r:id="rId13"/>
    <sheet name="0440580210" sheetId="16" r:id="rId14"/>
    <sheet name="0440880810" sheetId="17" r:id="rId15"/>
    <sheet name="0740180290" sheetId="18" r:id="rId16"/>
    <sheet name="0740180900" sheetId="19" r:id="rId17"/>
    <sheet name="0740180910" sheetId="20" r:id="rId18"/>
    <sheet name="2440280980" sheetId="21" r:id="rId19"/>
    <sheet name="7500959301" sheetId="22" r:id="rId20"/>
    <sheet name="7500981110" sheetId="23" r:id="rId21"/>
    <sheet name="9800151180" sheetId="24" r:id="rId22"/>
    <sheet name="9800151200" sheetId="25" r:id="rId23"/>
  </sheets>
  <definedNames>
    <definedName name="_xlnm.Print_Titles" localSheetId="1">'0240880030'!$1:$6</definedName>
    <definedName name="_xlnm.Print_Titles" localSheetId="2">'041E180180'!$1:$6</definedName>
    <definedName name="_xlnm.Print_Titles" localSheetId="3">'0430180220'!$1:$6</definedName>
    <definedName name="_xlnm.Print_Titles" localSheetId="4">'0430180230'!$1:$6</definedName>
    <definedName name="_xlnm.Print_Titles" localSheetId="5">'04301R0820'!$1:$6</definedName>
    <definedName name="_xlnm.Print_Titles" localSheetId="6">'0440180170'!$1:$6</definedName>
    <definedName name="_xlnm.Print_Titles" localSheetId="7">'0440180260'!$1:$6</definedName>
    <definedName name="_xlnm.Print_Titles" localSheetId="8">'0440253030'!$1:$6</definedName>
    <definedName name="_xlnm.Print_Titles" localSheetId="9">'0440280180'!$1:$6</definedName>
    <definedName name="_xlnm.Print_Titles" localSheetId="10">'0440280280'!$1:$6</definedName>
    <definedName name="_xlnm.Print_Titles" localSheetId="11">'0440580190'!$1:$6</definedName>
    <definedName name="_xlnm.Print_Titles" localSheetId="12">'0440580200'!$1:$6</definedName>
    <definedName name="_xlnm.Print_Titles" localSheetId="13">'0440580210'!$1:$6</definedName>
    <definedName name="_xlnm.Print_Titles" localSheetId="14">'0440880810'!$1:$6</definedName>
    <definedName name="_xlnm.Print_Titles" localSheetId="15">'0740180290'!$1:$6</definedName>
    <definedName name="_xlnm.Print_Titles" localSheetId="16">'0740180900'!$1:$6</definedName>
    <definedName name="_xlnm.Print_Titles" localSheetId="17">'0740180910'!$1:$6</definedName>
    <definedName name="_xlnm.Print_Titles" localSheetId="18">'2440280980'!$1:$6</definedName>
    <definedName name="_xlnm.Print_Titles" localSheetId="19">'7500959301'!$1:$6</definedName>
    <definedName name="_xlnm.Print_Titles" localSheetId="20">'7500981110'!$1:$6</definedName>
    <definedName name="_xlnm.Print_Titles" localSheetId="21">'9800151180'!$1:$6</definedName>
    <definedName name="_xlnm.Print_Titles" localSheetId="22">'9800151200'!$1:$6</definedName>
    <definedName name="_xlnm.Print_Titles" localSheetId="0">Субвенции!$5:$6</definedName>
    <definedName name="_xlnm.Print_Area" localSheetId="0">Субвенции!$A$1:$G$30</definedName>
  </definedNames>
  <calcPr calcId="152511"/>
</workbook>
</file>

<file path=xl/calcChain.xml><?xml version="1.0" encoding="utf-8"?>
<calcChain xmlns="http://schemas.openxmlformats.org/spreadsheetml/2006/main">
  <c r="F30" i="26" l="1"/>
  <c r="G30" i="26" s="1"/>
  <c r="E30" i="26"/>
  <c r="D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11" i="26"/>
  <c r="G10" i="26"/>
  <c r="G9" i="26"/>
  <c r="G8" i="26"/>
  <c r="F31" i="17"/>
  <c r="F21" i="25"/>
  <c r="F57" i="10"/>
  <c r="F199" i="24"/>
  <c r="F23" i="22"/>
  <c r="F34" i="7"/>
  <c r="F36" i="15"/>
  <c r="F53" i="25"/>
  <c r="F17" i="14"/>
  <c r="F36" i="10"/>
  <c r="F101" i="24"/>
  <c r="F22" i="5"/>
  <c r="F59" i="11"/>
  <c r="A165" i="24"/>
  <c r="F209" i="24"/>
  <c r="F44" i="14"/>
  <c r="F41" i="14"/>
  <c r="F15" i="25"/>
  <c r="F58" i="15"/>
  <c r="F61" i="7"/>
  <c r="F61" i="14"/>
  <c r="F30" i="18"/>
  <c r="F55" i="16"/>
  <c r="F46" i="25"/>
  <c r="F8" i="25"/>
  <c r="F23" i="9"/>
  <c r="F60" i="14"/>
  <c r="F25" i="15"/>
  <c r="F42" i="15"/>
  <c r="A9" i="25"/>
  <c r="F31" i="12"/>
  <c r="F149" i="24"/>
  <c r="F49" i="5"/>
  <c r="F248" i="24"/>
  <c r="F170" i="24"/>
  <c r="F29" i="12"/>
  <c r="F20" i="7"/>
  <c r="F21" i="24"/>
  <c r="F45" i="18"/>
  <c r="F61" i="16"/>
  <c r="F97" i="24"/>
  <c r="F59" i="7"/>
  <c r="F10" i="4"/>
  <c r="F9" i="11"/>
  <c r="F36" i="17"/>
  <c r="F38" i="21"/>
  <c r="F52" i="7"/>
  <c r="F48" i="11"/>
  <c r="F9" i="15"/>
  <c r="F99" i="24"/>
  <c r="F15" i="17"/>
  <c r="F12" i="18"/>
  <c r="F7" i="11"/>
  <c r="F178" i="24"/>
  <c r="F10" i="22"/>
  <c r="F145" i="24"/>
  <c r="F44" i="5"/>
  <c r="F19" i="5"/>
  <c r="F37" i="16"/>
  <c r="F10" i="19"/>
  <c r="F40" i="25"/>
  <c r="F46" i="21"/>
  <c r="F43" i="4"/>
  <c r="F177" i="24"/>
  <c r="F81" i="24"/>
  <c r="F15" i="11"/>
  <c r="F88" i="24"/>
  <c r="F35" i="25"/>
  <c r="F17" i="15"/>
  <c r="F21" i="15"/>
  <c r="F11" i="23"/>
  <c r="F254" i="24"/>
  <c r="F18" i="21"/>
  <c r="F40" i="16"/>
  <c r="F29" i="9"/>
  <c r="F106" i="24"/>
  <c r="F57" i="12"/>
  <c r="F22" i="13"/>
  <c r="F18" i="5"/>
  <c r="F240" i="24"/>
  <c r="F33" i="19"/>
  <c r="F54" i="10"/>
  <c r="F24" i="4"/>
  <c r="F33" i="14"/>
  <c r="F14" i="10"/>
  <c r="F40" i="5"/>
  <c r="F8" i="18"/>
  <c r="F63" i="24"/>
  <c r="F30" i="11"/>
  <c r="F51" i="15"/>
  <c r="F78" i="24"/>
  <c r="F53" i="11"/>
  <c r="F29" i="24"/>
  <c r="F25" i="25"/>
  <c r="F39" i="17"/>
  <c r="F27" i="24"/>
  <c r="F28" i="11"/>
  <c r="F60" i="15"/>
  <c r="F24" i="16"/>
  <c r="F9" i="21"/>
  <c r="F39" i="20"/>
  <c r="F50" i="12"/>
  <c r="F27" i="12"/>
  <c r="F47" i="11"/>
  <c r="F9" i="20"/>
  <c r="F12" i="9"/>
  <c r="F19" i="18"/>
  <c r="F13" i="13"/>
  <c r="F56" i="24"/>
  <c r="F44" i="4"/>
  <c r="A9" i="8"/>
  <c r="F82" i="24"/>
  <c r="F129" i="24"/>
  <c r="F16" i="24"/>
  <c r="F42" i="19"/>
  <c r="F41" i="11"/>
  <c r="F20" i="13"/>
  <c r="F20" i="5"/>
  <c r="F23" i="14"/>
  <c r="F35" i="22"/>
  <c r="F10" i="23"/>
  <c r="F18" i="11"/>
  <c r="F37" i="22"/>
  <c r="F48" i="7"/>
  <c r="F15" i="12"/>
  <c r="F11" i="9"/>
  <c r="F9" i="13"/>
  <c r="F27" i="22"/>
  <c r="F21" i="4"/>
  <c r="F32" i="21"/>
  <c r="F22" i="19"/>
  <c r="F56" i="14"/>
  <c r="F33" i="12"/>
  <c r="F15" i="9"/>
  <c r="F166" i="24"/>
  <c r="F36" i="22"/>
  <c r="F56" i="21"/>
  <c r="F17" i="5"/>
  <c r="F237" i="24"/>
  <c r="F34" i="11"/>
  <c r="F26" i="9"/>
  <c r="F206" i="24"/>
  <c r="F36" i="13"/>
  <c r="F12" i="14"/>
  <c r="F34" i="17"/>
  <c r="F35" i="21"/>
  <c r="F167" i="24"/>
  <c r="F56" i="13"/>
  <c r="F18" i="9"/>
  <c r="F32" i="15"/>
  <c r="F24" i="11"/>
  <c r="F204" i="24"/>
  <c r="F252" i="24"/>
  <c r="F57" i="22"/>
  <c r="F13" i="10"/>
  <c r="F53" i="15"/>
  <c r="F60" i="4"/>
  <c r="A13" i="24"/>
  <c r="F13" i="9"/>
  <c r="F8" i="20"/>
  <c r="F50" i="19"/>
  <c r="A9" i="14"/>
  <c r="F31" i="19"/>
  <c r="F56" i="9"/>
  <c r="F60" i="22"/>
  <c r="F29" i="25"/>
  <c r="F46" i="19"/>
  <c r="F229" i="24"/>
  <c r="F44" i="15"/>
  <c r="F39" i="5"/>
  <c r="F45" i="4"/>
  <c r="F50" i="25"/>
  <c r="F132" i="24"/>
  <c r="F35" i="12"/>
  <c r="F57" i="25"/>
  <c r="F10" i="17"/>
  <c r="F49" i="13"/>
  <c r="F38" i="20"/>
  <c r="F36" i="14"/>
  <c r="F7" i="17"/>
  <c r="F48" i="22"/>
  <c r="F234" i="24"/>
  <c r="F42" i="20"/>
  <c r="F52" i="18"/>
  <c r="F20" i="11"/>
  <c r="F48" i="5"/>
  <c r="F28" i="16"/>
  <c r="F61" i="20"/>
  <c r="F48" i="16"/>
  <c r="F39" i="19"/>
  <c r="F58" i="7"/>
  <c r="F43" i="15"/>
  <c r="F286" i="24"/>
  <c r="F29" i="7"/>
  <c r="F10" i="24"/>
  <c r="F288" i="24"/>
  <c r="F31" i="24"/>
  <c r="F37" i="25"/>
  <c r="F51" i="5"/>
  <c r="F11" i="5"/>
  <c r="F13" i="15"/>
  <c r="F54" i="11"/>
  <c r="F241" i="24"/>
  <c r="F14" i="7"/>
  <c r="F30" i="25"/>
  <c r="F48" i="25"/>
  <c r="F56" i="17"/>
  <c r="F27" i="25"/>
  <c r="F16" i="22"/>
  <c r="F10" i="20"/>
  <c r="F39" i="16"/>
  <c r="F38" i="12"/>
  <c r="F35" i="5"/>
  <c r="F30" i="10"/>
  <c r="F19" i="14"/>
  <c r="F54" i="19"/>
  <c r="F140" i="24"/>
  <c r="F25" i="16"/>
  <c r="F58" i="11"/>
  <c r="F117" i="24"/>
  <c r="F21" i="13"/>
  <c r="F8" i="23"/>
  <c r="F25" i="14"/>
  <c r="F190" i="24"/>
  <c r="F28" i="12"/>
  <c r="F8" i="5"/>
  <c r="F10" i="18"/>
  <c r="F8" i="17"/>
  <c r="F49" i="21"/>
  <c r="F67" i="24"/>
  <c r="F294" i="24"/>
  <c r="F12" i="24"/>
  <c r="F155" i="24"/>
  <c r="F46" i="13"/>
  <c r="F150" i="24"/>
  <c r="F29" i="5"/>
  <c r="F44" i="19"/>
  <c r="F34" i="12"/>
  <c r="F17" i="21"/>
  <c r="F42" i="7"/>
  <c r="F17" i="22"/>
  <c r="F236" i="24"/>
  <c r="F9" i="24"/>
  <c r="F11" i="15"/>
  <c r="F34" i="22"/>
  <c r="F25" i="4"/>
  <c r="F47" i="21"/>
  <c r="F20" i="12"/>
  <c r="F38" i="14"/>
  <c r="F54" i="12"/>
  <c r="F20" i="19"/>
  <c r="F20" i="16"/>
  <c r="F39" i="12"/>
  <c r="F181" i="24"/>
  <c r="F24" i="14"/>
  <c r="F223" i="24"/>
  <c r="F52" i="21"/>
  <c r="F57" i="7"/>
  <c r="F28" i="9"/>
  <c r="F15" i="24"/>
  <c r="F31" i="16"/>
  <c r="F16" i="15"/>
  <c r="F111" i="24"/>
  <c r="F231" i="24"/>
  <c r="F98" i="24"/>
  <c r="F53" i="4"/>
  <c r="F18" i="25"/>
  <c r="F48" i="14"/>
  <c r="F37" i="13"/>
  <c r="F20" i="21"/>
  <c r="F152" i="24"/>
  <c r="F46" i="11"/>
  <c r="F49" i="10"/>
  <c r="F16" i="19"/>
  <c r="F24" i="19"/>
  <c r="F30" i="13"/>
  <c r="F51" i="13"/>
  <c r="F25" i="19"/>
  <c r="F42" i="9"/>
  <c r="F34" i="25"/>
  <c r="F55" i="11"/>
  <c r="F39" i="10"/>
  <c r="F105" i="24"/>
  <c r="F46" i="18"/>
  <c r="F9" i="9"/>
  <c r="F34" i="9"/>
  <c r="F22" i="22"/>
  <c r="F33" i="22"/>
  <c r="F35" i="17"/>
  <c r="F48" i="15"/>
  <c r="F7" i="13"/>
  <c r="F114" i="24"/>
  <c r="F20" i="10"/>
  <c r="F27" i="14"/>
  <c r="F14" i="21"/>
  <c r="F37" i="5"/>
  <c r="F17" i="20"/>
  <c r="F32" i="25"/>
  <c r="F51" i="25"/>
  <c r="F31" i="20"/>
  <c r="F130" i="24"/>
  <c r="F58" i="5"/>
  <c r="F224" i="24"/>
  <c r="F9" i="4"/>
  <c r="F53" i="22"/>
  <c r="F128" i="24"/>
  <c r="F239" i="24"/>
  <c r="F47" i="17"/>
  <c r="F55" i="10"/>
  <c r="F16" i="20"/>
  <c r="F41" i="19"/>
  <c r="F7" i="24"/>
  <c r="F58" i="25"/>
  <c r="F37" i="4"/>
  <c r="F12" i="6"/>
  <c r="F7" i="10"/>
  <c r="F293" i="24"/>
  <c r="F287" i="24"/>
  <c r="A9" i="11"/>
  <c r="F7" i="9"/>
  <c r="F75" i="24"/>
  <c r="F8" i="24"/>
  <c r="F17" i="16"/>
  <c r="F180" i="24"/>
  <c r="F186" i="24"/>
  <c r="F27" i="15"/>
  <c r="F50" i="17"/>
  <c r="F13" i="7"/>
  <c r="F22" i="15"/>
  <c r="F35" i="19"/>
  <c r="F45" i="20"/>
  <c r="A9" i="4"/>
  <c r="F23" i="17"/>
  <c r="F46" i="14"/>
  <c r="F40" i="11"/>
  <c r="F32" i="18"/>
  <c r="F263" i="24"/>
  <c r="F232" i="24"/>
  <c r="F60" i="13"/>
  <c r="F26" i="16"/>
  <c r="F40" i="7"/>
  <c r="F196" i="24"/>
  <c r="A9" i="6"/>
  <c r="F44" i="17"/>
  <c r="F43" i="19"/>
  <c r="F62" i="24"/>
  <c r="F50" i="7"/>
  <c r="F193" i="24"/>
  <c r="F31" i="14"/>
  <c r="F60" i="24"/>
  <c r="F51" i="9"/>
  <c r="F39" i="4"/>
  <c r="F45" i="21"/>
  <c r="F26" i="19"/>
  <c r="F109" i="24"/>
  <c r="F57" i="14"/>
  <c r="F22" i="12"/>
  <c r="F184" i="24"/>
  <c r="F25" i="22"/>
  <c r="F18" i="20"/>
  <c r="F28" i="7"/>
  <c r="F12" i="11"/>
  <c r="F61" i="18"/>
  <c r="F14" i="22"/>
  <c r="F243" i="24"/>
  <c r="F10" i="15"/>
  <c r="F11" i="4"/>
  <c r="F42" i="18"/>
  <c r="F238" i="24"/>
  <c r="F14" i="4"/>
  <c r="F19" i="12"/>
  <c r="F38" i="15"/>
  <c r="F45" i="9"/>
  <c r="F205" i="24"/>
  <c r="F39" i="9"/>
  <c r="F44" i="22"/>
  <c r="F54" i="20"/>
  <c r="F53" i="24"/>
  <c r="F134" i="24"/>
  <c r="F58" i="14"/>
  <c r="F33" i="16"/>
  <c r="F38" i="24"/>
  <c r="F14" i="15"/>
  <c r="F49" i="15"/>
  <c r="F11" i="24"/>
  <c r="F42" i="4"/>
  <c r="F37" i="15"/>
  <c r="F53" i="12"/>
  <c r="F156" i="24"/>
  <c r="F23" i="16"/>
  <c r="F50" i="15"/>
  <c r="F45" i="14"/>
  <c r="F55" i="17"/>
  <c r="F175" i="24"/>
  <c r="F53" i="5"/>
  <c r="F251" i="24"/>
  <c r="F47" i="10"/>
  <c r="F61" i="4"/>
  <c r="F48" i="10"/>
  <c r="F36" i="11"/>
  <c r="F18" i="14"/>
  <c r="F173" i="24"/>
  <c r="F52" i="5"/>
  <c r="F50" i="10"/>
  <c r="F51" i="16"/>
  <c r="F57" i="18"/>
  <c r="F29" i="13"/>
  <c r="A9" i="7"/>
  <c r="F49" i="11"/>
  <c r="F61" i="19"/>
  <c r="F12" i="16"/>
  <c r="A9" i="15"/>
  <c r="F153" i="24"/>
  <c r="A9" i="13"/>
  <c r="F275" i="24"/>
  <c r="F43" i="11"/>
  <c r="F11" i="10"/>
  <c r="F24" i="24"/>
  <c r="F89" i="24"/>
  <c r="F9" i="17"/>
  <c r="F20" i="24"/>
  <c r="F20" i="20"/>
  <c r="F38" i="4"/>
  <c r="F22" i="18"/>
  <c r="F43" i="16"/>
  <c r="F93" i="24"/>
  <c r="F33" i="9"/>
  <c r="F19" i="16"/>
  <c r="F27" i="7"/>
  <c r="F32" i="20"/>
  <c r="F22" i="25"/>
  <c r="F7" i="19"/>
  <c r="F9" i="18"/>
  <c r="F265" i="24"/>
  <c r="F35" i="14"/>
  <c r="F42" i="12"/>
  <c r="F74" i="24"/>
  <c r="F20" i="17"/>
  <c r="F15" i="7"/>
  <c r="F46" i="12"/>
  <c r="F30" i="16"/>
  <c r="F50" i="22"/>
  <c r="F13" i="21"/>
  <c r="F42" i="11"/>
  <c r="F25" i="18"/>
  <c r="F16" i="18"/>
  <c r="F32" i="22"/>
  <c r="F95" i="24"/>
  <c r="F58" i="9"/>
  <c r="F52" i="17"/>
  <c r="F25" i="11"/>
  <c r="F61" i="9"/>
  <c r="F110" i="24"/>
  <c r="F31" i="9"/>
  <c r="F8" i="6"/>
  <c r="F26" i="12"/>
  <c r="F18" i="16"/>
  <c r="F28" i="25"/>
  <c r="F43" i="14"/>
  <c r="F214" i="24"/>
  <c r="F197" i="24"/>
  <c r="F53" i="10"/>
  <c r="F266" i="24"/>
  <c r="F28" i="13"/>
  <c r="F56" i="10"/>
  <c r="F42" i="13"/>
  <c r="A9" i="10"/>
  <c r="F41" i="13"/>
  <c r="F11" i="12"/>
  <c r="F28" i="14"/>
  <c r="F18" i="13"/>
  <c r="F54" i="21"/>
  <c r="F22" i="10"/>
  <c r="F30" i="9"/>
  <c r="F107" i="24"/>
  <c r="F157" i="24"/>
  <c r="F144" i="24"/>
  <c r="F246" i="24"/>
  <c r="F30" i="19"/>
  <c r="F32" i="11"/>
  <c r="F50" i="11"/>
  <c r="F218" i="24"/>
  <c r="F169" i="24"/>
  <c r="F52" i="22"/>
  <c r="F54" i="18"/>
  <c r="F9" i="23"/>
  <c r="F26" i="14"/>
  <c r="F60" i="12"/>
  <c r="F39" i="18"/>
  <c r="F16" i="9"/>
  <c r="F19" i="11"/>
  <c r="F31" i="4"/>
  <c r="F37" i="7"/>
  <c r="F49" i="25"/>
  <c r="F72" i="24"/>
  <c r="F77" i="24"/>
  <c r="F69" i="24"/>
  <c r="F27" i="16"/>
  <c r="F45" i="15"/>
  <c r="F7" i="21"/>
  <c r="F230" i="24"/>
  <c r="F22" i="20"/>
  <c r="F13" i="8"/>
  <c r="F25" i="7"/>
  <c r="F8" i="9"/>
  <c r="F36" i="25"/>
  <c r="F292" i="24"/>
  <c r="F54" i="4"/>
  <c r="F290" i="24"/>
  <c r="F28" i="22"/>
  <c r="F13" i="12"/>
  <c r="F203" i="24"/>
  <c r="F34" i="15"/>
  <c r="F11" i="13"/>
  <c r="F44" i="12"/>
  <c r="F37" i="12"/>
  <c r="F31" i="25"/>
  <c r="F52" i="9"/>
  <c r="F26" i="7"/>
  <c r="F86" i="24"/>
  <c r="F11" i="20"/>
  <c r="F30" i="20"/>
  <c r="F7" i="12"/>
  <c r="F22" i="17"/>
  <c r="F24" i="17"/>
  <c r="F61" i="13"/>
  <c r="F29" i="22"/>
  <c r="F49" i="19"/>
  <c r="F46" i="22"/>
  <c r="A9" i="18"/>
  <c r="F17" i="18"/>
  <c r="F21" i="5"/>
  <c r="F46" i="7"/>
  <c r="F142" i="24"/>
  <c r="F21" i="18"/>
  <c r="F22" i="7"/>
  <c r="F23" i="21"/>
  <c r="F48" i="20"/>
  <c r="F270" i="24"/>
  <c r="F40" i="4"/>
  <c r="F55" i="12"/>
  <c r="A9" i="22"/>
  <c r="F19" i="10"/>
  <c r="F55" i="22"/>
  <c r="F46" i="20"/>
  <c r="F49" i="14"/>
  <c r="F41" i="22"/>
  <c r="F27" i="11"/>
  <c r="F9" i="14"/>
  <c r="F85" i="24"/>
  <c r="F29" i="20"/>
  <c r="F260" i="24"/>
  <c r="F50" i="4"/>
  <c r="F18" i="19"/>
  <c r="F15" i="14"/>
  <c r="F40" i="9"/>
  <c r="F276" i="24"/>
  <c r="F127" i="24"/>
  <c r="F34" i="10"/>
  <c r="F59" i="10"/>
  <c r="F56" i="15"/>
  <c r="F13" i="4"/>
  <c r="F49" i="17"/>
  <c r="F37" i="17"/>
  <c r="F195" i="24"/>
  <c r="F13" i="19"/>
  <c r="F54" i="24"/>
  <c r="F49" i="18"/>
  <c r="F179" i="24"/>
  <c r="F57" i="5"/>
  <c r="F33" i="11"/>
  <c r="F256" i="24"/>
  <c r="F282" i="24"/>
  <c r="F80" i="24"/>
  <c r="A173" i="24"/>
  <c r="F221" i="24"/>
  <c r="F49" i="16"/>
  <c r="F31" i="11"/>
  <c r="F12" i="12"/>
  <c r="F271" i="24"/>
  <c r="F34" i="18"/>
  <c r="F11" i="8"/>
  <c r="F12" i="8"/>
  <c r="F32" i="5"/>
  <c r="F40" i="14"/>
  <c r="F50" i="9"/>
  <c r="F188" i="24"/>
  <c r="F11" i="17"/>
  <c r="F56" i="22"/>
  <c r="F43" i="25"/>
  <c r="F52" i="25"/>
  <c r="F59" i="4"/>
  <c r="F19" i="19"/>
  <c r="F36" i="18"/>
  <c r="F42" i="22"/>
  <c r="F13" i="22"/>
  <c r="F15" i="4"/>
  <c r="F46" i="5"/>
  <c r="F54" i="22"/>
  <c r="F137" i="24"/>
  <c r="F55" i="24"/>
  <c r="F33" i="7"/>
  <c r="F219" i="24"/>
  <c r="F26" i="18"/>
  <c r="F36" i="7"/>
  <c r="F259" i="24"/>
  <c r="F35" i="16"/>
  <c r="F53" i="21"/>
  <c r="F40" i="13"/>
  <c r="F59" i="9"/>
  <c r="F39" i="11"/>
  <c r="F7" i="7"/>
  <c r="F36" i="19"/>
  <c r="F24" i="25"/>
  <c r="F33" i="5"/>
  <c r="F23" i="18"/>
  <c r="F24" i="15"/>
  <c r="F38" i="25"/>
  <c r="F41" i="16"/>
  <c r="F13" i="25"/>
  <c r="F26" i="17"/>
  <c r="F29" i="21"/>
  <c r="F41" i="20"/>
  <c r="F40" i="10"/>
  <c r="F18" i="7"/>
  <c r="F18" i="15"/>
  <c r="F43" i="5"/>
  <c r="F43" i="12"/>
  <c r="F29" i="19"/>
  <c r="F51" i="24"/>
  <c r="F233" i="24"/>
  <c r="F115" i="24"/>
  <c r="F23" i="25"/>
  <c r="F247" i="24"/>
  <c r="F38" i="10"/>
  <c r="F11" i="6"/>
  <c r="F185" i="24"/>
  <c r="F41" i="5"/>
  <c r="F39" i="21"/>
  <c r="F30" i="14"/>
  <c r="F123" i="24"/>
  <c r="F13" i="24"/>
  <c r="F291" i="24"/>
  <c r="F18" i="24"/>
  <c r="F45" i="12"/>
  <c r="F48" i="19"/>
  <c r="F8" i="10"/>
  <c r="F33" i="4"/>
  <c r="F31" i="18"/>
  <c r="F108" i="24"/>
  <c r="F21" i="20"/>
  <c r="F45" i="11"/>
  <c r="F62" i="9"/>
  <c r="F277" i="24"/>
  <c r="F14" i="9"/>
  <c r="F12" i="4"/>
  <c r="F55" i="25"/>
  <c r="F172" i="24"/>
  <c r="F13" i="6"/>
  <c r="F49" i="12"/>
  <c r="F10" i="7"/>
  <c r="F9" i="7"/>
  <c r="F51" i="12"/>
  <c r="F60" i="11"/>
  <c r="F34" i="14"/>
  <c r="F283" i="24"/>
  <c r="F58" i="12"/>
  <c r="F31" i="21"/>
  <c r="F42" i="17"/>
  <c r="F160" i="24"/>
  <c r="F27" i="4"/>
  <c r="F38" i="22"/>
  <c r="F12" i="10"/>
  <c r="F64" i="24"/>
  <c r="F26" i="13"/>
  <c r="F192" i="24"/>
  <c r="F30" i="15"/>
  <c r="F76" i="24"/>
  <c r="F33" i="10"/>
  <c r="F45" i="13"/>
  <c r="F57" i="15"/>
  <c r="F48" i="17"/>
  <c r="F37" i="18"/>
  <c r="F49" i="9"/>
  <c r="F9" i="22"/>
  <c r="F19" i="22"/>
  <c r="F27" i="5"/>
  <c r="F16" i="13"/>
  <c r="F45" i="22"/>
  <c r="F161" i="24"/>
  <c r="F11" i="19"/>
  <c r="F55" i="18"/>
  <c r="F16" i="16"/>
  <c r="F27" i="19"/>
  <c r="F42" i="10"/>
  <c r="F28" i="18"/>
  <c r="F139" i="24"/>
  <c r="F29" i="17"/>
  <c r="F56" i="7"/>
  <c r="F26" i="21"/>
  <c r="F42" i="16"/>
  <c r="F12" i="13"/>
  <c r="F40" i="15"/>
  <c r="F54" i="5"/>
  <c r="F15" i="10"/>
  <c r="F20" i="4"/>
  <c r="F23" i="12"/>
  <c r="F54" i="13"/>
  <c r="F9" i="19"/>
  <c r="F183" i="24"/>
  <c r="F43" i="18"/>
  <c r="F21" i="12"/>
  <c r="F30" i="24"/>
  <c r="F16" i="12"/>
  <c r="F225" i="24"/>
  <c r="F21" i="16"/>
  <c r="F133" i="24"/>
  <c r="F189" i="24"/>
  <c r="F53" i="19"/>
  <c r="F52" i="16"/>
  <c r="F58" i="16"/>
  <c r="F58" i="19"/>
  <c r="F40" i="20"/>
  <c r="F191" i="24"/>
  <c r="F8" i="11"/>
  <c r="F21" i="7"/>
  <c r="F26" i="11"/>
  <c r="F13" i="14"/>
  <c r="F118" i="24"/>
  <c r="F47" i="19"/>
  <c r="F220" i="24"/>
  <c r="F25" i="5"/>
  <c r="F60" i="18"/>
  <c r="F215" i="24"/>
  <c r="F22" i="21"/>
  <c r="F34" i="24"/>
  <c r="F17" i="17"/>
  <c r="F19" i="21"/>
  <c r="F32" i="16"/>
  <c r="F52" i="24"/>
  <c r="F10" i="25"/>
  <c r="F53" i="13"/>
  <c r="F124" i="24"/>
  <c r="F274" i="24"/>
  <c r="F29" i="10"/>
  <c r="F7" i="22"/>
  <c r="F53" i="16"/>
  <c r="F26" i="24"/>
  <c r="F284" i="24"/>
  <c r="F103" i="24"/>
  <c r="F56" i="12"/>
  <c r="A9" i="21"/>
  <c r="F41" i="7"/>
  <c r="F15" i="18"/>
  <c r="F55" i="9"/>
  <c r="F15" i="15"/>
  <c r="F17" i="13"/>
  <c r="F12" i="15"/>
  <c r="F56" i="20"/>
  <c r="F21" i="11"/>
  <c r="F57" i="24"/>
  <c r="F32" i="10"/>
  <c r="F42" i="24"/>
  <c r="F40" i="18"/>
  <c r="F19" i="4"/>
  <c r="F28" i="24"/>
  <c r="F269" i="24"/>
  <c r="F47" i="24"/>
  <c r="F33" i="18"/>
  <c r="F28" i="19"/>
  <c r="F14" i="5"/>
  <c r="F30" i="21"/>
  <c r="F17" i="4"/>
  <c r="F26" i="10"/>
  <c r="F55" i="15"/>
  <c r="F19" i="17"/>
  <c r="F40" i="19"/>
  <c r="F9" i="10"/>
  <c r="F16" i="4"/>
  <c r="F96" i="24"/>
  <c r="A11" i="4"/>
  <c r="F57" i="20"/>
  <c r="F27" i="9"/>
  <c r="F27" i="13"/>
  <c r="F43" i="17"/>
  <c r="F51" i="10"/>
  <c r="F37" i="11"/>
  <c r="F7" i="14"/>
  <c r="F14" i="19"/>
  <c r="F55" i="20"/>
  <c r="F61" i="12"/>
  <c r="F122" i="24"/>
  <c r="A11" i="22"/>
  <c r="F56" i="25"/>
  <c r="F16" i="17"/>
  <c r="F104" i="24"/>
  <c r="F51" i="21"/>
  <c r="F55" i="13"/>
  <c r="F71" i="24"/>
  <c r="F56" i="19"/>
  <c r="F39" i="7"/>
  <c r="F7" i="4"/>
  <c r="F54" i="9"/>
  <c r="F27" i="10"/>
  <c r="F176" i="24"/>
  <c r="F35" i="11"/>
  <c r="F40" i="21"/>
  <c r="F36" i="20"/>
  <c r="F21" i="10"/>
  <c r="F44" i="16"/>
  <c r="F34" i="5"/>
  <c r="F32" i="14"/>
  <c r="F49" i="4"/>
  <c r="F53" i="9"/>
  <c r="F10" i="16"/>
  <c r="F26" i="5"/>
  <c r="F249" i="24"/>
  <c r="F53" i="17"/>
  <c r="F211" i="24"/>
  <c r="F62" i="7"/>
  <c r="F59" i="15"/>
  <c r="F280" i="24"/>
  <c r="F10" i="8"/>
  <c r="F226" i="24"/>
  <c r="F59" i="13"/>
  <c r="F168" i="24"/>
  <c r="F42" i="14"/>
  <c r="F22" i="14"/>
  <c r="F38" i="17"/>
  <c r="F36" i="24"/>
  <c r="F41" i="9"/>
  <c r="F228" i="24"/>
  <c r="F48" i="12"/>
  <c r="F41" i="25"/>
  <c r="F25" i="17"/>
  <c r="F40" i="24"/>
  <c r="F34" i="4"/>
  <c r="F47" i="18"/>
  <c r="F250" i="24"/>
  <c r="F49" i="22"/>
  <c r="F15" i="22"/>
  <c r="F37" i="21"/>
  <c r="F18" i="12"/>
  <c r="F52" i="10"/>
  <c r="F23" i="10"/>
  <c r="F39" i="22"/>
  <c r="F32" i="12"/>
  <c r="F8" i="13"/>
  <c r="F57" i="4"/>
  <c r="A11" i="7"/>
  <c r="F51" i="18"/>
  <c r="F12" i="25"/>
  <c r="F198" i="24"/>
  <c r="F59" i="5"/>
  <c r="F59" i="24"/>
  <c r="F24" i="13"/>
  <c r="F24" i="22"/>
  <c r="F51" i="20"/>
  <c r="F41" i="15"/>
  <c r="F21" i="22"/>
  <c r="F14" i="17"/>
  <c r="F44" i="7"/>
  <c r="F10" i="5"/>
  <c r="F57" i="21"/>
  <c r="F23" i="7"/>
  <c r="F257" i="24"/>
  <c r="F51" i="17"/>
  <c r="F43" i="7"/>
  <c r="F10" i="11"/>
  <c r="A9" i="16"/>
  <c r="F174" i="24"/>
  <c r="F59" i="22"/>
  <c r="F11" i="14"/>
  <c r="F60" i="9"/>
  <c r="F32" i="13"/>
  <c r="F18" i="18"/>
  <c r="F116" i="24"/>
  <c r="F7" i="15"/>
  <c r="F148" i="24"/>
  <c r="F45" i="25"/>
  <c r="F36" i="4"/>
  <c r="F19" i="25"/>
  <c r="F56" i="16"/>
  <c r="F147" i="24"/>
  <c r="F55" i="14"/>
  <c r="F11" i="25"/>
  <c r="F262" i="24"/>
  <c r="A9" i="23"/>
  <c r="F58" i="22"/>
  <c r="F57" i="16"/>
  <c r="F30" i="17"/>
  <c r="F59" i="19"/>
  <c r="F25" i="24"/>
  <c r="F21" i="21"/>
  <c r="F48" i="9"/>
  <c r="F13" i="16"/>
  <c r="F10" i="21"/>
  <c r="F23" i="11"/>
  <c r="F42" i="21"/>
  <c r="F50" i="13"/>
  <c r="F41" i="4"/>
  <c r="F21" i="14"/>
  <c r="F44" i="9"/>
  <c r="F45" i="17"/>
  <c r="F187" i="24"/>
  <c r="F73" i="24"/>
  <c r="F15" i="5"/>
  <c r="F212" i="24"/>
  <c r="F44" i="24"/>
  <c r="F13" i="5"/>
  <c r="F12" i="17"/>
  <c r="F35" i="9"/>
  <c r="F253" i="24"/>
  <c r="F45" i="24"/>
  <c r="F60" i="20"/>
  <c r="F28" i="15"/>
  <c r="F52" i="15"/>
  <c r="F8" i="19"/>
  <c r="F14" i="6"/>
  <c r="F25" i="21"/>
  <c r="F30" i="5"/>
  <c r="F41" i="24"/>
  <c r="F54" i="25"/>
  <c r="F42" i="5"/>
  <c r="F35" i="7"/>
  <c r="F41" i="18"/>
  <c r="F60" i="16"/>
  <c r="F22" i="11"/>
  <c r="F244" i="24"/>
  <c r="F51" i="4"/>
  <c r="F37" i="9"/>
  <c r="F79" i="24"/>
  <c r="F46" i="15"/>
  <c r="F29" i="4"/>
  <c r="F24" i="18"/>
  <c r="F8" i="14"/>
  <c r="F44" i="21"/>
  <c r="F47" i="14"/>
  <c r="F39" i="15"/>
  <c r="F182" i="24"/>
  <c r="F63" i="7"/>
  <c r="F60" i="10"/>
  <c r="F35" i="18"/>
  <c r="F217" i="24"/>
  <c r="F29" i="18"/>
  <c r="F51" i="14"/>
  <c r="F11" i="22"/>
  <c r="F22" i="4"/>
  <c r="F23" i="4"/>
  <c r="F60" i="7"/>
  <c r="F171" i="24"/>
  <c r="F61" i="22"/>
  <c r="F54" i="15"/>
  <c r="F7" i="8"/>
  <c r="F43" i="21"/>
  <c r="F58" i="20"/>
  <c r="F17" i="12"/>
  <c r="F28" i="21"/>
  <c r="F39" i="25"/>
  <c r="F58" i="4"/>
  <c r="F52" i="20"/>
  <c r="F54" i="17"/>
  <c r="F44" i="10"/>
  <c r="F35" i="13"/>
  <c r="F9" i="12"/>
  <c r="F38" i="11"/>
  <c r="F40" i="22"/>
  <c r="F21" i="17"/>
  <c r="F27" i="18"/>
  <c r="F47" i="9"/>
  <c r="F32" i="19"/>
  <c r="F12" i="22"/>
  <c r="F13" i="17"/>
  <c r="A9" i="20"/>
  <c r="F84" i="24"/>
  <c r="F15" i="13"/>
  <c r="F17" i="25"/>
  <c r="F52" i="14"/>
  <c r="F28" i="10"/>
  <c r="F18" i="17"/>
  <c r="F138" i="24"/>
  <c r="F58" i="10"/>
  <c r="F39" i="14"/>
  <c r="F55" i="5"/>
  <c r="A11" i="18"/>
  <c r="F63" i="9"/>
  <c r="F121" i="24"/>
  <c r="F51" i="19"/>
  <c r="F213" i="24"/>
  <c r="F48" i="18"/>
  <c r="F22" i="9"/>
  <c r="F235" i="24"/>
  <c r="F19" i="7"/>
  <c r="F27" i="20"/>
  <c r="F210" i="24"/>
  <c r="F53" i="7"/>
  <c r="F8" i="21"/>
  <c r="F57" i="19"/>
  <c r="F55" i="19"/>
  <c r="F100" i="24"/>
  <c r="F24" i="12"/>
  <c r="F29" i="15"/>
  <c r="F59" i="20"/>
  <c r="F38" i="5"/>
  <c r="F33" i="17"/>
  <c r="F33" i="21"/>
  <c r="F20" i="14"/>
  <c r="F20" i="22"/>
  <c r="F27" i="21"/>
  <c r="F261" i="24"/>
  <c r="F28" i="20"/>
  <c r="F24" i="10"/>
  <c r="F47" i="25"/>
  <c r="F41" i="21"/>
  <c r="F135" i="24"/>
  <c r="F31" i="5"/>
  <c r="F17" i="19"/>
  <c r="F60" i="25"/>
  <c r="F19" i="15"/>
  <c r="F50" i="21"/>
  <c r="F44" i="13"/>
  <c r="F44" i="18"/>
  <c r="F40" i="17"/>
  <c r="F34" i="13"/>
  <c r="F31" i="13"/>
  <c r="F30" i="12"/>
  <c r="F16" i="5"/>
  <c r="F56" i="4"/>
  <c r="F33" i="24"/>
  <c r="F32" i="4"/>
  <c r="F151" i="24"/>
  <c r="F59" i="18"/>
  <c r="F16" i="11"/>
  <c r="F55" i="7"/>
  <c r="F9" i="8"/>
  <c r="F38" i="9"/>
  <c r="F12" i="19"/>
  <c r="F208" i="24"/>
  <c r="F50" i="16"/>
  <c r="F59" i="12"/>
  <c r="F38" i="13"/>
  <c r="F51" i="22"/>
  <c r="F200" i="24"/>
  <c r="F120" i="24"/>
  <c r="F42" i="25"/>
  <c r="F18" i="22"/>
  <c r="F13" i="18"/>
  <c r="F21" i="19"/>
  <c r="F35" i="15"/>
  <c r="F112" i="24"/>
  <c r="F37" i="14"/>
  <c r="F47" i="20"/>
  <c r="F36" i="21"/>
  <c r="F53" i="20"/>
  <c r="F36" i="9"/>
  <c r="F8" i="7"/>
  <c r="F24" i="7"/>
  <c r="F12" i="21"/>
  <c r="F59" i="14"/>
  <c r="F41" i="17"/>
  <c r="F47" i="16"/>
  <c r="F163" i="24"/>
  <c r="F24" i="21"/>
  <c r="F136" i="24"/>
  <c r="F125" i="24"/>
  <c r="F15" i="19"/>
  <c r="F18" i="4"/>
  <c r="F13" i="11"/>
  <c r="F55" i="21"/>
  <c r="F53" i="14"/>
  <c r="F279" i="24"/>
  <c r="F16" i="7"/>
  <c r="F227" i="24"/>
  <c r="F46" i="16"/>
  <c r="F26" i="20"/>
  <c r="F14" i="11"/>
  <c r="F45" i="7"/>
  <c r="F25" i="13"/>
  <c r="F11" i="11"/>
  <c r="F50" i="14"/>
  <c r="F14" i="12"/>
  <c r="F11" i="18"/>
  <c r="F295" i="24"/>
  <c r="F17" i="7"/>
  <c r="F23" i="13"/>
  <c r="F14" i="16"/>
  <c r="F26" i="22"/>
  <c r="F222" i="24"/>
  <c r="F41" i="10"/>
  <c r="F23" i="19"/>
  <c r="F91" i="24"/>
  <c r="F30" i="7"/>
  <c r="F30" i="22"/>
  <c r="F46" i="10"/>
  <c r="F44" i="11"/>
  <c r="F35" i="4"/>
  <c r="F143" i="24"/>
  <c r="F20" i="25"/>
  <c r="F32" i="7"/>
  <c r="F36" i="16"/>
  <c r="F24" i="9"/>
  <c r="F46" i="24"/>
  <c r="F35" i="24"/>
  <c r="F31" i="22"/>
  <c r="F47" i="12"/>
  <c r="F14" i="24"/>
  <c r="F28" i="17"/>
  <c r="F39" i="13"/>
  <c r="F46" i="17"/>
  <c r="F14" i="25"/>
  <c r="F61" i="11"/>
  <c r="F7" i="5"/>
  <c r="F11" i="16"/>
  <c r="F45" i="5"/>
  <c r="F35" i="20"/>
  <c r="F33" i="25"/>
  <c r="A19" i="24"/>
  <c r="A30" i="24" s="1"/>
  <c r="F10" i="12"/>
  <c r="F15" i="16"/>
  <c r="F23" i="5"/>
  <c r="F207" i="24"/>
  <c r="F57" i="13"/>
  <c r="F159" i="24"/>
  <c r="F23" i="15"/>
  <c r="F9" i="5"/>
  <c r="F9" i="6"/>
  <c r="F44" i="20"/>
  <c r="F255" i="24"/>
  <c r="F31" i="10"/>
  <c r="F50" i="18"/>
  <c r="F10" i="9"/>
  <c r="F17" i="11"/>
  <c r="F19" i="20"/>
  <c r="F296" i="24"/>
  <c r="F285" i="24"/>
  <c r="A9" i="12"/>
  <c r="F34" i="20"/>
  <c r="F92" i="24"/>
  <c r="F7" i="16"/>
  <c r="F21" i="9"/>
  <c r="F43" i="13"/>
  <c r="F52" i="13"/>
  <c r="F50" i="24"/>
  <c r="F8" i="22"/>
  <c r="F56" i="18"/>
  <c r="F8" i="15"/>
  <c r="F141" i="24"/>
  <c r="F15" i="20"/>
  <c r="F29" i="14"/>
  <c r="F38" i="16"/>
  <c r="F45" i="16"/>
  <c r="F201" i="24"/>
  <c r="F9" i="16"/>
  <c r="F28" i="4"/>
  <c r="F48" i="13"/>
  <c r="F245" i="24"/>
  <c r="F7" i="25"/>
  <c r="F264" i="24"/>
  <c r="A11" i="10"/>
  <c r="A11" i="11"/>
  <c r="F57" i="17"/>
  <c r="F29" i="11"/>
  <c r="A11" i="20"/>
  <c r="A13" i="4"/>
  <c r="A15" i="4" s="1"/>
  <c r="F83" i="24"/>
  <c r="F37" i="10"/>
  <c r="F37" i="19"/>
  <c r="F17" i="10"/>
  <c r="F37" i="24"/>
  <c r="F54" i="7"/>
  <c r="F36" i="12"/>
  <c r="F55" i="4"/>
  <c r="F52" i="19"/>
  <c r="F70" i="24"/>
  <c r="F26" i="4"/>
  <c r="F33" i="15"/>
  <c r="F61" i="10"/>
  <c r="F61" i="15"/>
  <c r="F14" i="18"/>
  <c r="F31" i="15"/>
  <c r="F33" i="20"/>
  <c r="F43" i="9"/>
  <c r="F14" i="13"/>
  <c r="F33" i="13"/>
  <c r="F11" i="7"/>
  <c r="F59" i="25"/>
  <c r="F52" i="11"/>
  <c r="F126" i="24"/>
  <c r="F20" i="18"/>
  <c r="F146" i="24"/>
  <c r="F56" i="5"/>
  <c r="F32" i="24"/>
  <c r="F22" i="24"/>
  <c r="F58" i="13"/>
  <c r="F27" i="17"/>
  <c r="F65" i="24"/>
  <c r="F26" i="25"/>
  <c r="F202" i="24"/>
  <c r="F44" i="25"/>
  <c r="F38" i="19"/>
  <c r="F20" i="9"/>
  <c r="F258" i="24"/>
  <c r="F7" i="18"/>
  <c r="F7" i="20"/>
  <c r="F87" i="24"/>
  <c r="A9" i="9"/>
  <c r="A11" i="9" s="1"/>
  <c r="F10" i="14"/>
  <c r="F12" i="7"/>
  <c r="F17" i="24"/>
  <c r="F194" i="24"/>
  <c r="A9" i="17"/>
  <c r="F25" i="20"/>
  <c r="F25" i="9"/>
  <c r="F10" i="13"/>
  <c r="F162" i="24"/>
  <c r="F32" i="9"/>
  <c r="F273" i="24"/>
  <c r="F14" i="20"/>
  <c r="F20" i="15"/>
  <c r="F165" i="24"/>
  <c r="A13" i="9"/>
  <c r="A11" i="16"/>
  <c r="F51" i="11"/>
  <c r="F51" i="7"/>
  <c r="F10" i="10"/>
  <c r="F49" i="7"/>
  <c r="F10" i="6"/>
  <c r="F278" i="24"/>
  <c r="F48" i="4"/>
  <c r="F45" i="19"/>
  <c r="F16" i="21"/>
  <c r="F47" i="5"/>
  <c r="F43" i="20"/>
  <c r="F164" i="24"/>
  <c r="F8" i="8"/>
  <c r="F32" i="17"/>
  <c r="F281" i="24"/>
  <c r="A13" i="22"/>
  <c r="F49" i="24"/>
  <c r="F47" i="15"/>
  <c r="F43" i="24"/>
  <c r="F12" i="20"/>
  <c r="F39" i="24"/>
  <c r="F43" i="10"/>
  <c r="F57" i="11"/>
  <c r="F94" i="24"/>
  <c r="F29" i="16"/>
  <c r="F60" i="19"/>
  <c r="F16" i="14"/>
  <c r="F46" i="4"/>
  <c r="F8" i="4"/>
  <c r="F40" i="12"/>
  <c r="F18" i="10"/>
  <c r="F24" i="5"/>
  <c r="A11" i="14"/>
  <c r="A13" i="14" s="1"/>
  <c r="A11" i="15"/>
  <c r="F30" i="4"/>
  <c r="F38" i="18"/>
  <c r="F41" i="12"/>
  <c r="F68" i="24"/>
  <c r="F34" i="21"/>
  <c r="F7" i="6"/>
  <c r="F59" i="16"/>
  <c r="F45" i="10"/>
  <c r="F66" i="24"/>
  <c r="F61" i="25"/>
  <c r="A11" i="25"/>
  <c r="A13" i="25" s="1"/>
  <c r="A15" i="25" s="1"/>
  <c r="F131" i="24"/>
  <c r="F37" i="20"/>
  <c r="F289" i="24"/>
  <c r="F15" i="21"/>
  <c r="F61" i="24"/>
  <c r="F49" i="20"/>
  <c r="F56" i="11"/>
  <c r="F9" i="25"/>
  <c r="F43" i="22"/>
  <c r="F19" i="9"/>
  <c r="F25" i="10"/>
  <c r="F54" i="14"/>
  <c r="F48" i="24"/>
  <c r="F25" i="12"/>
  <c r="F26" i="15"/>
  <c r="A9" i="5"/>
  <c r="F36" i="5"/>
  <c r="F16" i="10"/>
  <c r="F8" i="12"/>
  <c r="F58" i="24"/>
  <c r="F8" i="16"/>
  <c r="A11" i="13"/>
  <c r="A13" i="13" s="1"/>
  <c r="F158" i="24"/>
  <c r="F16" i="25"/>
  <c r="F34" i="19"/>
  <c r="F7" i="23"/>
  <c r="F216" i="24"/>
  <c r="F154" i="24"/>
  <c r="F50" i="5"/>
  <c r="F24" i="20"/>
  <c r="F17" i="9"/>
  <c r="F58" i="18"/>
  <c r="A9" i="19"/>
  <c r="F52" i="4"/>
  <c r="F35" i="10"/>
  <c r="F12" i="5"/>
  <c r="F268" i="24"/>
  <c r="F272" i="24"/>
  <c r="A179" i="24"/>
  <c r="A13" i="10"/>
  <c r="A192" i="24"/>
  <c r="A15" i="22"/>
  <c r="A17" i="22" s="1"/>
  <c r="A13" i="11"/>
  <c r="A39" i="24"/>
  <c r="A17" i="4"/>
  <c r="F90" i="24"/>
  <c r="F102" i="24"/>
  <c r="F50" i="20"/>
  <c r="F54" i="16"/>
  <c r="F242" i="24"/>
  <c r="F52" i="12"/>
  <c r="A11" i="17"/>
  <c r="A13" i="7"/>
  <c r="A13" i="20"/>
  <c r="A19" i="4"/>
  <c r="F267" i="24"/>
  <c r="F57" i="9"/>
  <c r="F48" i="21"/>
  <c r="F14" i="14"/>
  <c r="F19" i="24"/>
  <c r="F46" i="9"/>
  <c r="F31" i="7"/>
  <c r="F19" i="13"/>
  <c r="F47" i="22"/>
  <c r="F119" i="24"/>
  <c r="F53" i="18"/>
  <c r="F23" i="24"/>
  <c r="F47" i="7"/>
  <c r="F47" i="4"/>
  <c r="F22" i="16"/>
  <c r="F23" i="20"/>
  <c r="F34" i="16"/>
  <c r="F47" i="13"/>
  <c r="A11" i="8"/>
  <c r="F13" i="20"/>
  <c r="F113" i="24"/>
  <c r="F28" i="5"/>
  <c r="F11" i="21"/>
  <c r="F38" i="7"/>
  <c r="A13" i="18"/>
  <c r="A15" i="18"/>
  <c r="A13" i="17"/>
  <c r="A205" i="24"/>
  <c r="A220" i="24" s="1"/>
  <c r="A11" i="5"/>
  <c r="A13" i="16"/>
  <c r="A21" i="4"/>
  <c r="A23" i="4" s="1"/>
  <c r="A50" i="24"/>
  <c r="A15" i="10"/>
  <c r="A17" i="10" s="1"/>
  <c r="A17" i="25"/>
  <c r="A15" i="9"/>
  <c r="A17" i="9" s="1"/>
  <c r="A15" i="20"/>
  <c r="A15" i="11"/>
  <c r="A13" i="15"/>
  <c r="A15" i="15" s="1"/>
  <c r="A15" i="7"/>
  <c r="A19" i="22"/>
  <c r="A15" i="13"/>
  <c r="A15" i="14"/>
  <c r="A11" i="21"/>
  <c r="A13" i="21" s="1"/>
  <c r="A15" i="21" s="1"/>
  <c r="A11" i="19"/>
  <c r="A13" i="19" s="1"/>
  <c r="A15" i="19" s="1"/>
  <c r="A11" i="12"/>
  <c r="A13" i="12" s="1"/>
  <c r="A17" i="19"/>
  <c r="A21" i="22"/>
  <c r="A23" i="22" s="1"/>
  <c r="A17" i="20"/>
  <c r="A56" i="24"/>
  <c r="A235" i="24"/>
  <c r="A17" i="13"/>
  <c r="A19" i="10"/>
  <c r="A17" i="21"/>
  <c r="A17" i="7"/>
  <c r="A19" i="9"/>
  <c r="A21" i="9" s="1"/>
  <c r="A25" i="4"/>
  <c r="A15" i="17"/>
  <c r="A15" i="12"/>
  <c r="A17" i="14"/>
  <c r="A17" i="15"/>
  <c r="A19" i="15" s="1"/>
  <c r="A19" i="25"/>
  <c r="A15" i="16"/>
  <c r="A17" i="18"/>
  <c r="A19" i="18" s="1"/>
  <c r="A17" i="11"/>
  <c r="A13" i="5"/>
  <c r="A19" i="11"/>
  <c r="A21" i="11" s="1"/>
  <c r="A21" i="15"/>
  <c r="A27" i="4"/>
  <c r="A21" i="10"/>
  <c r="A19" i="20"/>
  <c r="A23" i="9"/>
  <c r="A61" i="24"/>
  <c r="A21" i="18"/>
  <c r="A19" i="14"/>
  <c r="A19" i="13"/>
  <c r="A25" i="22"/>
  <c r="A27" i="22" s="1"/>
  <c r="A17" i="16"/>
  <c r="A19" i="16" s="1"/>
  <c r="A17" i="12"/>
  <c r="A19" i="7"/>
  <c r="A241" i="24"/>
  <c r="A260" i="24" s="1"/>
  <c r="A19" i="19"/>
  <c r="A15" i="5"/>
  <c r="A21" i="25"/>
  <c r="A17" i="17"/>
  <c r="A19" i="17" s="1"/>
  <c r="A21" i="17" s="1"/>
  <c r="A19" i="21"/>
  <c r="A21" i="21"/>
  <c r="A29" i="22"/>
  <c r="A23" i="17"/>
  <c r="A21" i="7"/>
  <c r="A21" i="13"/>
  <c r="A25" i="9"/>
  <c r="A23" i="15"/>
  <c r="A23" i="11"/>
  <c r="A23" i="25"/>
  <c r="A19" i="12"/>
  <c r="A21" i="14"/>
  <c r="A17" i="5"/>
  <c r="A21" i="16"/>
  <c r="A23" i="18"/>
  <c r="A23" i="10"/>
  <c r="A21" i="19"/>
  <c r="A69" i="24"/>
  <c r="A29" i="4"/>
  <c r="A21" i="20"/>
  <c r="A23" i="20"/>
  <c r="A25" i="10"/>
  <c r="A23" i="14"/>
  <c r="A25" i="15"/>
  <c r="A25" i="17"/>
  <c r="A31" i="4"/>
  <c r="A25" i="18"/>
  <c r="A21" i="12"/>
  <c r="A27" i="9"/>
  <c r="A31" i="22"/>
  <c r="A23" i="13"/>
  <c r="A75" i="24"/>
  <c r="A86" i="24" s="1"/>
  <c r="A97" i="24" s="1"/>
  <c r="A23" i="16"/>
  <c r="A25" i="25"/>
  <c r="A23" i="21"/>
  <c r="A23" i="19"/>
  <c r="A19" i="5"/>
  <c r="A21" i="5" s="1"/>
  <c r="A23" i="5" s="1"/>
  <c r="A25" i="5" s="1"/>
  <c r="A25" i="11"/>
  <c r="A23" i="7"/>
  <c r="A25" i="7"/>
  <c r="A25" i="21"/>
  <c r="A25" i="13"/>
  <c r="A27" i="18"/>
  <c r="A25" i="14"/>
  <c r="A27" i="25"/>
  <c r="A33" i="22"/>
  <c r="A33" i="4"/>
  <c r="A27" i="5"/>
  <c r="A25" i="16"/>
  <c r="A27" i="17"/>
  <c r="A107" i="24"/>
  <c r="A27" i="11"/>
  <c r="A27" i="10"/>
  <c r="A29" i="9"/>
  <c r="A25" i="20"/>
  <c r="A23" i="12"/>
  <c r="A25" i="12" s="1"/>
  <c r="A25" i="19"/>
  <c r="A27" i="19" s="1"/>
  <c r="A27" i="15"/>
  <c r="A29" i="15" s="1"/>
  <c r="A31" i="15"/>
  <c r="A31" i="9"/>
  <c r="A29" i="17"/>
  <c r="A31" i="17" s="1"/>
  <c r="A35" i="22"/>
  <c r="A27" i="13"/>
  <c r="A27" i="16"/>
  <c r="A27" i="21"/>
  <c r="A27" i="12"/>
  <c r="A29" i="11"/>
  <c r="A29" i="19"/>
  <c r="A29" i="10"/>
  <c r="A29" i="25"/>
  <c r="A29" i="5"/>
  <c r="A27" i="14"/>
  <c r="A27" i="20"/>
  <c r="A117" i="24"/>
  <c r="A35" i="4"/>
  <c r="A29" i="18"/>
  <c r="A27" i="7"/>
  <c r="A29" i="7"/>
  <c r="A31" i="7" s="1"/>
  <c r="A29" i="14"/>
  <c r="A31" i="19"/>
  <c r="A33" i="19" s="1"/>
  <c r="A29" i="16"/>
  <c r="A33" i="9"/>
  <c r="A37" i="4"/>
  <c r="A39" i="4" s="1"/>
  <c r="A31" i="18"/>
  <c r="A31" i="5"/>
  <c r="A31" i="11"/>
  <c r="A29" i="13"/>
  <c r="A31" i="25"/>
  <c r="A37" i="22"/>
  <c r="A29" i="20"/>
  <c r="A31" i="10"/>
  <c r="A29" i="21"/>
  <c r="A33" i="17"/>
  <c r="A33" i="15"/>
  <c r="A35" i="15" s="1"/>
  <c r="A37" i="15" s="1"/>
  <c r="A29" i="12"/>
  <c r="A31" i="12"/>
  <c r="A33" i="10"/>
  <c r="A31" i="13"/>
  <c r="A33" i="13" s="1"/>
  <c r="A41" i="4"/>
  <c r="A31" i="14"/>
  <c r="A33" i="14" s="1"/>
  <c r="A39" i="15"/>
  <c r="A31" i="20"/>
  <c r="A35" i="9"/>
  <c r="A37" i="9" s="1"/>
  <c r="A35" i="17"/>
  <c r="A39" i="22"/>
  <c r="A33" i="5"/>
  <c r="A31" i="16"/>
  <c r="A33" i="11"/>
  <c r="A31" i="21"/>
  <c r="A33" i="25"/>
  <c r="A33" i="18"/>
  <c r="A35" i="19"/>
  <c r="A37" i="19" s="1"/>
  <c r="A33" i="7"/>
  <c r="A35" i="7"/>
  <c r="A33" i="21"/>
  <c r="A41" i="22"/>
  <c r="A41" i="15"/>
  <c r="A35" i="10"/>
  <c r="A39" i="19"/>
  <c r="A35" i="11"/>
  <c r="A33" i="12"/>
  <c r="A39" i="9"/>
  <c r="A33" i="16"/>
  <c r="A35" i="25"/>
  <c r="A35" i="5"/>
  <c r="A33" i="20"/>
  <c r="A35" i="13"/>
  <c r="A37" i="17"/>
  <c r="A35" i="14"/>
  <c r="A35" i="18"/>
  <c r="A37" i="18" s="1"/>
  <c r="A43" i="4"/>
  <c r="A45" i="4"/>
  <c r="A37" i="13"/>
  <c r="A35" i="16"/>
  <c r="A37" i="16" s="1"/>
  <c r="A39" i="16" s="1"/>
  <c r="A41" i="16" s="1"/>
  <c r="A41" i="19"/>
  <c r="A35" i="21"/>
  <c r="A39" i="18"/>
  <c r="A35" i="20"/>
  <c r="A37" i="10"/>
  <c r="A37" i="14"/>
  <c r="A37" i="5"/>
  <c r="A35" i="12"/>
  <c r="A43" i="15"/>
  <c r="A37" i="25"/>
  <c r="A43" i="22"/>
  <c r="A37" i="7"/>
  <c r="A39" i="17"/>
  <c r="A41" i="17" s="1"/>
  <c r="A37" i="11"/>
  <c r="A41" i="9"/>
  <c r="A43" i="9"/>
  <c r="A45" i="22"/>
  <c r="A39" i="5"/>
  <c r="A41" i="5" s="1"/>
  <c r="A41" i="18"/>
  <c r="A39" i="13"/>
  <c r="A39" i="11"/>
  <c r="A37" i="21"/>
  <c r="A43" i="17"/>
  <c r="A45" i="15"/>
  <c r="A39" i="10"/>
  <c r="A43" i="19"/>
  <c r="A37" i="12"/>
  <c r="A43" i="16"/>
  <c r="A39" i="25"/>
  <c r="A39" i="7"/>
  <c r="A37" i="20"/>
  <c r="A39" i="14"/>
  <c r="A47" i="4"/>
  <c r="A49" i="4"/>
  <c r="A41" i="25"/>
  <c r="A41" i="10"/>
  <c r="A41" i="11"/>
  <c r="A47" i="22"/>
  <c r="A45" i="16"/>
  <c r="A41" i="13"/>
  <c r="A39" i="20"/>
  <c r="A39" i="12"/>
  <c r="A45" i="17"/>
  <c r="A43" i="18"/>
  <c r="A45" i="19"/>
  <c r="A39" i="21"/>
  <c r="A43" i="5"/>
  <c r="A41" i="14"/>
  <c r="A41" i="7"/>
  <c r="A47" i="15"/>
  <c r="A45" i="9"/>
  <c r="A47" i="9"/>
  <c r="A45" i="5"/>
  <c r="A47" i="17"/>
  <c r="A47" i="16"/>
  <c r="A41" i="21"/>
  <c r="A49" i="22"/>
  <c r="A43" i="7"/>
  <c r="A47" i="19"/>
  <c r="A41" i="20"/>
  <c r="A43" i="11"/>
  <c r="A45" i="18"/>
  <c r="A43" i="10"/>
  <c r="A43" i="25"/>
  <c r="A49" i="15"/>
  <c r="A51" i="4"/>
  <c r="A43" i="14"/>
  <c r="A43" i="13"/>
  <c r="A45" i="13" s="1"/>
  <c r="A41" i="12"/>
  <c r="A43" i="12"/>
  <c r="A51" i="15"/>
  <c r="A45" i="11"/>
  <c r="A51" i="22"/>
  <c r="A47" i="5"/>
  <c r="A45" i="25"/>
  <c r="A49" i="9"/>
  <c r="A45" i="14"/>
  <c r="A45" i="10"/>
  <c r="A49" i="19"/>
  <c r="A51" i="19" s="1"/>
  <c r="A53" i="19" s="1"/>
  <c r="A49" i="16"/>
  <c r="A47" i="18"/>
  <c r="A45" i="7"/>
  <c r="A47" i="7" s="1"/>
  <c r="A49" i="17"/>
  <c r="A43" i="20"/>
  <c r="A53" i="4"/>
  <c r="A55" i="4" s="1"/>
  <c r="A47" i="13"/>
  <c r="A43" i="21"/>
  <c r="A45" i="21"/>
  <c r="A51" i="17"/>
  <c r="A55" i="19"/>
  <c r="A47" i="25"/>
  <c r="A53" i="15"/>
  <c r="A47" i="10"/>
  <c r="A49" i="10" s="1"/>
  <c r="A57" i="4"/>
  <c r="A49" i="18"/>
  <c r="A47" i="14"/>
  <c r="A53" i="22"/>
  <c r="A47" i="11"/>
  <c r="A49" i="7"/>
  <c r="A45" i="12"/>
  <c r="A45" i="20"/>
  <c r="A47" i="20" s="1"/>
  <c r="A51" i="16"/>
  <c r="A51" i="9"/>
  <c r="A53" i="9" s="1"/>
  <c r="A49" i="13"/>
  <c r="A49" i="5"/>
  <c r="A51" i="5"/>
  <c r="A49" i="20"/>
  <c r="A55" i="22"/>
  <c r="A51" i="10"/>
  <c r="A53" i="17"/>
  <c r="A47" i="12"/>
  <c r="A49" i="14"/>
  <c r="A55" i="9"/>
  <c r="A51" i="7"/>
  <c r="A51" i="18"/>
  <c r="A49" i="25"/>
  <c r="A59" i="4"/>
  <c r="A51" i="13"/>
  <c r="A47" i="21"/>
  <c r="A53" i="16"/>
  <c r="A49" i="11"/>
  <c r="A57" i="19"/>
  <c r="A55" i="15"/>
  <c r="A57" i="15"/>
  <c r="A49" i="21"/>
  <c r="A53" i="7"/>
  <c r="A55" i="17"/>
  <c r="A53" i="5"/>
  <c r="A53" i="10"/>
  <c r="A51" i="11"/>
  <c r="A53" i="11" s="1"/>
  <c r="A51" i="25"/>
  <c r="A51" i="14"/>
  <c r="A57" i="22"/>
  <c r="A49" i="12"/>
  <c r="A51" i="20"/>
  <c r="A53" i="13"/>
  <c r="A55" i="16"/>
  <c r="A53" i="18"/>
  <c r="A59" i="19"/>
  <c r="A57" i="9"/>
  <c r="A59" i="9"/>
  <c r="A53" i="20"/>
  <c r="A53" i="25"/>
  <c r="A55" i="7"/>
  <c r="A55" i="18"/>
  <c r="A51" i="12"/>
  <c r="A57" i="16"/>
  <c r="A59" i="22"/>
  <c r="A55" i="10"/>
  <c r="A59" i="15"/>
  <c r="A55" i="5"/>
  <c r="A57" i="5" s="1"/>
  <c r="A55" i="11"/>
  <c r="A55" i="13"/>
  <c r="A53" i="14"/>
  <c r="A51" i="21"/>
  <c r="A53" i="21"/>
  <c r="A57" i="10"/>
  <c r="A57" i="7"/>
  <c r="A55" i="14"/>
  <c r="A57" i="13"/>
  <c r="A53" i="12"/>
  <c r="A55" i="20"/>
  <c r="A57" i="18"/>
  <c r="A61" i="9"/>
  <c r="A55" i="25"/>
  <c r="A57" i="11"/>
  <c r="A59" i="16"/>
  <c r="A59" i="11"/>
  <c r="A55" i="12"/>
  <c r="A57" i="12" s="1"/>
  <c r="A59" i="10"/>
  <c r="A57" i="25"/>
  <c r="A59" i="18"/>
  <c r="A57" i="14"/>
  <c r="A57" i="20"/>
  <c r="A59" i="7"/>
  <c r="A55" i="21"/>
  <c r="A59" i="13"/>
  <c r="A61" i="7"/>
  <c r="A59" i="12"/>
  <c r="A59" i="20"/>
  <c r="A59" i="14"/>
  <c r="A59" i="25"/>
</calcChain>
</file>

<file path=xl/sharedStrings.xml><?xml version="1.0" encoding="utf-8"?>
<sst xmlns="http://schemas.openxmlformats.org/spreadsheetml/2006/main" count="1677" uniqueCount="283">
  <si>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</si>
  <si>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</si>
  <si>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</si>
  <si>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</si>
  <si>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</si>
  <si>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</si>
  <si>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</si>
  <si>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30.06.2023г.</t>
  </si>
  <si>
    <t>1</t>
  </si>
  <si>
    <t>2</t>
  </si>
  <si>
    <t>3</t>
  </si>
  <si>
    <t>4</t>
  </si>
  <si>
    <t>5</t>
  </si>
  <si>
    <t>6=5/4</t>
  </si>
  <si>
    <t>ИТОГО:</t>
  </si>
  <si>
    <t>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</si>
  <si>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</si>
  <si>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</si>
  <si>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</si>
  <si>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</si>
  <si>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</si>
  <si>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</si>
  <si>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</si>
  <si>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</si>
  <si>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</si>
  <si>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</si>
  <si>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</si>
  <si>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</si>
  <si>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</si>
  <si>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</si>
  <si>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</si>
  <si>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</si>
  <si>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</si>
  <si>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</si>
  <si>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</si>
  <si>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</si>
  <si>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</si>
  <si>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</si>
  <si>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</si>
  <si>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</si>
  <si>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</si>
  <si>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</si>
  <si>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</si>
  <si>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</si>
  <si>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</si>
  <si>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</si>
  <si>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</si>
  <si>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</si>
  <si>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</si>
  <si>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</si>
  <si>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</si>
  <si>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</si>
  <si>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</si>
  <si>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</si>
  <si>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</si>
  <si>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</si>
  <si>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</si>
  <si>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</si>
  <si>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</si>
  <si>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</si>
  <si>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</si>
  <si>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</si>
  <si>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</si>
  <si>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</si>
  <si>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</si>
  <si>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</si>
  <si>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</si>
  <si>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</si>
  <si>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</si>
  <si>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</si>
  <si>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</si>
  <si>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</si>
  <si>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Финансовое управление Администрации муниципального образования "Ярцевский район" Смоленской области (Ярцевское г/п)</t>
  </si>
  <si>
    <t>Администрация Суетовского сельского поселения Ярцевского района Смоленской области</t>
  </si>
  <si>
    <t>Субвенция на обеспечение детей-сирот и детей, оставшихся без попечения родителей, лиц из их числа жилыми помещениями</t>
  </si>
  <si>
    <t>Департамент Смоленской области по образованию и науке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</si>
  <si>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</si>
  <si>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обеспечение государственных гарантий реализации прав на получение общедоступного и бесплатного дошкольного образования</t>
  </si>
  <si>
    <t>Субвенция на выплату компенсации платы, взимаемой с родителей (законных представителей), за присмотр и уход за детьми в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</si>
  <si>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</si>
  <si>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Субвенция на выплату вознаграждения за выполнение функций классного руководителя</t>
  </si>
  <si>
    <t>Субвенция на выплату денежных средств на содержание ребенка, переданного на воспитание в приемную семью</t>
  </si>
  <si>
    <t>Субвенция на выплату вознаграждения, причитающегося приемным родителям</t>
  </si>
  <si>
    <t>Субвенция на выплату ежемесячных денежных средств на содержание ребенка, находящегося под опекой (попечительством)</t>
  </si>
  <si>
    <t>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</si>
  <si>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Субвенция на организацию и осуществление деятельности по опеке и попечительству</t>
  </si>
  <si>
    <t>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</si>
  <si>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</si>
  <si>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</si>
  <si>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</si>
  <si>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</si>
  <si>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</si>
  <si>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</si>
  <si>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</si>
  <si>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Селезневского сельского поселения</t>
  </si>
  <si>
    <t>Администрация Доброминского сельского поселения Глинковского района Смоленской области</t>
  </si>
  <si>
    <t>Администрация Болтутинского сельского поселения Глинковского района Смоленской области</t>
  </si>
  <si>
    <t>Финансовое управление Администрации муниципального образования "Глинковский район" Смоленской области (Глинковское с/п)</t>
  </si>
  <si>
    <t>Администрация Пржевальского городского поселения Демидовского района Смоленской области</t>
  </si>
  <si>
    <t>Администрация Слободского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</si>
  <si>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</si>
  <si>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Борковского сельского поселения Демидовского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</si>
  <si>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</si>
  <si>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Михайловского сельского поселения Дорогобужского района Смоленской области</t>
  </si>
  <si>
    <t>Администрация Верхнеднепровского городского поселения Дорогобужского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</si>
  <si>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</si>
  <si>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</si>
  <si>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</si>
  <si>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</si>
  <si>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</si>
  <si>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</si>
  <si>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Администрация Озерненского городского поселения Духовщинского района Смоленской области</t>
  </si>
  <si>
    <t>Администрация Коробецкого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</si>
  <si>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</si>
  <si>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</si>
  <si>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</si>
  <si>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Руханского сельского поселения Ершичского района Смоленской области</t>
  </si>
  <si>
    <t>Администрация Воргинского сельского поселения Ершичского района Смоленской области</t>
  </si>
  <si>
    <t>Администрация Каменского сельского поселения Кардымовского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</si>
  <si>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</si>
  <si>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Шокинского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</si>
  <si>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</si>
  <si>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Малеевского сельского поселения Краснинского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</si>
  <si>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</si>
  <si>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Гусинского сельского поселения Краснинского района Смоленской области</t>
  </si>
  <si>
    <t>Администрация Гоголевского сельского поселения Монастырщинского района Смоленской области</t>
  </si>
  <si>
    <t>Администрация Соболевского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</si>
  <si>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</si>
  <si>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 Татарского сельского поселения Монастырщинского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</si>
  <si>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</si>
  <si>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</si>
  <si>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</si>
  <si>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</si>
  <si>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</si>
  <si>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</si>
  <si>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Новодугинского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</si>
  <si>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</si>
  <si>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</si>
  <si>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</si>
  <si>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</si>
  <si>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</si>
  <si>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</si>
  <si>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</si>
  <si>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</si>
  <si>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</si>
  <si>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</si>
  <si>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</si>
  <si>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</si>
  <si>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Лоинского сельского поселения Смоленского района Смоленской области</t>
  </si>
  <si>
    <t>Администрация Печерского сельского поселения Смоленского района Смоленской области</t>
  </si>
  <si>
    <t>Администрация Пионерского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</si>
  <si>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</si>
  <si>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Сметанинского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</si>
  <si>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</si>
  <si>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Вязгинского сельского поселения Смоленского района Смоленской области</t>
  </si>
  <si>
    <t>Администрация Гнездовского сельского поселения Смоленского района Смоленской области</t>
  </si>
  <si>
    <t>Администрация Дивасовского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</si>
  <si>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</si>
  <si>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Касплянского сельского поселения Смоленского района Смоленской области</t>
  </si>
  <si>
    <t>Администрация Катынского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</si>
  <si>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</si>
  <si>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</si>
  <si>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</si>
  <si>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</si>
  <si>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</si>
  <si>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Мальцевского сельского поселения Сычевского района Смоленской области</t>
  </si>
  <si>
    <t>Администрация Дугинского сельского поселения Сычевского района Смоленской области</t>
  </si>
  <si>
    <t>Администрация Караваевского сельского поселения Сычевского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</si>
  <si>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</si>
  <si>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Павловского сельского поселения Темкинского района Смоленской области</t>
  </si>
  <si>
    <t>Администрация Медведевского сельского поселения Темкинского района Смоленской области</t>
  </si>
  <si>
    <t>Администрация Батюшковского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</si>
  <si>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</si>
  <si>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Администрация Знаменского сельского поселения Угранского района Смоленской области</t>
  </si>
  <si>
    <t>Администрация Всходского сельского поселения Угранского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</si>
  <si>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</si>
  <si>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Администрация Печерского сельского поселения Хиславичского района Смоленской области</t>
  </si>
  <si>
    <t>Администрация Городищенского сельского поселения Хиславичского района Смоленской области</t>
  </si>
  <si>
    <t>Администрация Кожуховичского сельского поселения Хиславичского района Смоленской области</t>
  </si>
  <si>
    <t>Администрация Корзовского сельского поселения Хиславичского района Смоленской области</t>
  </si>
  <si>
    <t>Администрация Владимировского сельского поселения Хиславичского района Смоленской области</t>
  </si>
  <si>
    <t>Администрация Череповского сельского поселения Хиславичского района Смоленской области</t>
  </si>
  <si>
    <t>Администрация Лехминского сельского поселения Холм-Жирковского района Смоленской области</t>
  </si>
  <si>
    <t>Администрация Игоревского сельского поселения Холм-Жирковского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</si>
  <si>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</si>
  <si>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Администрация Тупиковского сельского поселения Холм-Жирковского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</si>
  <si>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</si>
  <si>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</si>
  <si>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Первомайского сельского поселения Шумячского района Смоленской области</t>
  </si>
  <si>
    <t>Администрация Понятовского сельского поселения Шумячского района Смоленской области</t>
  </si>
  <si>
    <t>Администрация Руссковского сельского поселения Шумячского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</si>
  <si>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</si>
  <si>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Снегиревского сельского поселения Шумячского района Смоленской области</t>
  </si>
  <si>
    <t>Администрация Студенецкого сельского поселения Шумячского района Смоленской области</t>
  </si>
  <si>
    <t>Администрация Озерного сельского поселения Шумячского района Смоленской области</t>
  </si>
  <si>
    <t>Администрация Семлевского сельского поселения Вяземского района Смоленской области</t>
  </si>
  <si>
    <t>Администрация Вязьма-Брянского сельского поселения Вяземского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</si>
  <si>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</si>
  <si>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</si>
  <si>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Тумановского сельского поселения Вяземского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</si>
  <si>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</si>
  <si>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</si>
  <si>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</si>
  <si>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</si>
  <si>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</si>
  <si>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</si>
  <si>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</si>
  <si>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</si>
  <si>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</si>
  <si>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</si>
  <si>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Кирилловского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</si>
  <si>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</si>
  <si>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</si>
  <si>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</si>
  <si>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</si>
  <si>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Пушкинского сельского поселения Сафоновского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</si>
  <si>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</si>
  <si>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</si>
  <si>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</si>
  <si>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Зимницкого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</si>
  <si>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</si>
  <si>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Администрация Казулинского сельского поселения Сафоновского района Смоленской области</t>
  </si>
  <si>
    <t>Администрация Старосельского сельского поселения Сафоновского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</si>
  <si>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</si>
  <si>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Беленинского сельского поселения Сафоновского района Смоленской области</t>
  </si>
  <si>
    <t>Администрация Вадинского сельского поселения Сафоновского района Смоленской области</t>
  </si>
  <si>
    <t>Администрация Подрощинского сельского поселения Ярцевского района Смоленской области</t>
  </si>
  <si>
    <t>Администрация Михейковского сельского поселения Ярцевского района Смоленской области</t>
  </si>
  <si>
    <t>Администрация Мушковичского сельского поселения Ярцевского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</si>
  <si>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</si>
  <si>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</si>
  <si>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ПРЕДОСТАВЛЕНИЕ СУБВЕНЦИЙ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</si>
  <si>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</si>
  <si>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</si>
  <si>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</si>
  <si>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</si>
  <si>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</si>
  <si>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Субвенция на обеспечение отдыха и оздоровления детей, проживающих на территории Смоленской области, находящихся в каникулярное время (летнее) в лагерях дневного пребывания, организованных на базе муниципальных образовательных организаций, реализующих образовательные программы начального общего, основного общего, среднего общего образования, и муниципальных организаций дополнительного образования</t>
  </si>
  <si>
    <t>0240880030</t>
  </si>
  <si>
    <t xml:space="preserve">    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</si>
  <si>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041E180180</t>
  </si>
  <si>
    <t xml:space="preserve">    Субвенция на проведение ремонта одного из жилых помещений, нуждающихся в ремонте и принадлежащих на праве собственности детям-сиротам и детям, оставшимся без попечения родителей, лицам из их числа</t>
  </si>
  <si>
    <t>0430180220</t>
  </si>
  <si>
    <t xml:space="preserve">    Субвенция на обеспечение детей-сирот и детей, оставшихся без попечения родителей, лиц из их числа жилыми помещениями</t>
  </si>
  <si>
    <t>0430180230</t>
  </si>
  <si>
    <t xml:space="preserve">    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</si>
  <si>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04301R0820</t>
  </si>
  <si>
    <t xml:space="preserve">    Субвенция на обеспечение государственных гарантий реализации прав на получение общедоступного и бесплатного дошкольного образования</t>
  </si>
  <si>
    <t>0440180170</t>
  </si>
  <si>
    <t xml:space="preserve">    Субвенция на выплату компенсации платы, взимаемой с родителей (законных представителей), за присмотр и уход за детьми в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</si>
  <si>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0440180260</t>
  </si>
  <si>
    <t xml:space="preserve">    Субвенция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</si>
  <si>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0440253030</t>
  </si>
  <si>
    <t>0440280180</t>
  </si>
  <si>
    <t xml:space="preserve">    Субвенция на выплату вознаграждения за выполнение функций классного руководителя</t>
  </si>
  <si>
    <t>0440280280</t>
  </si>
  <si>
    <t xml:space="preserve">    Субвенция на выплату денежных средств на содержание ребенка, переданного на воспитание в приемную семью</t>
  </si>
  <si>
    <t>0440580190</t>
  </si>
  <si>
    <t xml:space="preserve">    Субвенция на выплату вознаграждения, причитающегося приемным родителям</t>
  </si>
  <si>
    <t>0440580200</t>
  </si>
  <si>
    <t xml:space="preserve">    Субвенция на выплату ежемесячных денежных средств на содержание ребенка, находящегося под опекой (попечительством)</t>
  </si>
  <si>
    <t>0440580210</t>
  </si>
  <si>
    <t xml:space="preserve">    Субвенция для осуществления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</si>
  <si>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0440880810</t>
  </si>
  <si>
    <t xml:space="preserve">    Субвенция на организацию и осуществление деятельности по опеке и попечительству</t>
  </si>
  <si>
    <t>0740180290</t>
  </si>
  <si>
    <t xml:space="preserve">    Субвенции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</t>
  </si>
  <si>
    <t>0740180900</t>
  </si>
  <si>
    <t xml:space="preserve">    Субвенции на реализацию государственных полномочий по созданию и организации деятельности комиссий по делам несовершеннолетних и защите их прав</t>
  </si>
  <si>
    <t>0740180910</t>
  </si>
  <si>
    <t xml:space="preserve">    Субвенция бюджетам муниципальных районов Смоленской области на осуществление полномочий органов государственной власти Смоленской области по расчету и предоставлению дотаций бюджетам городских, сельских поселений Смоленской области за счет средств областного бюджета</t>
  </si>
  <si>
    <t>2440280980</t>
  </si>
  <si>
    <t xml:space="preserve">    Субвенции на осуществление переданных полномочий Российской Федерации на государственную регистрацию актов гражданского состояния</t>
  </si>
  <si>
    <t>7500959301</t>
  </si>
  <si>
    <t xml:space="preserve">    Субвенции на осуществление государственных полномочий по установлению регулируемых тарифов на перевозки по муниципальным маршрутам регулярных перевозок пассажиров и багажа автомобильным транспортом и городским наземным электрическим транспортом</t>
  </si>
  <si>
    <t>7500981110</t>
  </si>
  <si>
    <t xml:space="preserve">    Субвенции на осуществление первичного воинского учета органами местного самоуправления поселений, муниципальных и городских округов</t>
  </si>
  <si>
    <t>9800151180</t>
  </si>
  <si>
    <t xml:space="preserve">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</si>
  <si>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9800151200</t>
  </si>
  <si>
    <t>ВСЕГО РАСХОДОВ:</t>
  </si>
  <si>
    <t>за 1 полугодие 2023 года</t>
  </si>
  <si>
    <t>Уточненная роспись на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</si>
</sst>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rgb="FF000000"/>
      <name val="Arial CYR"/>
    </font>
    <font>
      <sz val="16"/>
      <color rgb="FF000000"/>
      <name val="Times New Roman"/>
      <family val="1"/>
      <charset val="204"/>
    </font>
    <font>
      <b/>
      <sz val="10"/>
      <color rgb="FF000000"/>
      <name val="Arial CYR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3" fillId="0" borderId="3">
      <alignment vertical="top" wrapText="1"/>
    </xf>
    <xf numFmtId="1" fontId="8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4" fontId="15" fillId="3" borderId="3">
      <alignment horizontal="right" vertical="top" shrinkToFit="1"/>
    </xf>
    <xf numFmtId="0" fontId="8" fillId="0" borderId="1">
      <alignment horizontal="left" wrapTex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0" fillId="0" borderId="5" xfId="31" applyFont="1" applyBorder="1">
      <alignment horizontal="center" vertical="center" wrapText="1"/>
    </xf>
    <xf numFmtId="0" fontId="12" fillId="0" borderId="5" xfId="25" applyFont="1" applyBorder="1" applyProtection="1">
      <protection locked="0"/>
    </xf>
    <xf numFmtId="0" fontId="14" fillId="0" borderId="4" xfId="32" applyNumberFormat="1" applyFont="1" applyBorder="1" applyProtection="1">
      <alignment vertical="top" wrapText="1"/>
    </xf>
    <xf numFmtId="1" fontId="14" fillId="0" borderId="3" xfId="33" applyNumberFormat="1" applyFont="1" applyProtection="1">
      <alignment horizontal="center" vertical="top" shrinkToFit="1"/>
    </xf>
    <xf numFmtId="4" fontId="16" fillId="5" borderId="3" xfId="34" applyNumberFormat="1" applyFont="1" applyFill="1" applyProtection="1">
      <alignment horizontal="right" vertical="top" shrinkToFit="1"/>
    </xf>
    <xf numFmtId="0" fontId="12" fillId="0" borderId="8" xfId="25" applyFont="1" applyBorder="1" applyProtection="1">
      <protection locked="0"/>
    </xf>
    <xf numFmtId="0" fontId="14" fillId="0" borderId="6" xfId="32" applyNumberFormat="1" applyFont="1" applyBorder="1" applyProtection="1">
      <alignment vertical="top" wrapText="1"/>
    </xf>
    <xf numFmtId="1" fontId="14" fillId="0" borderId="7" xfId="33" applyNumberFormat="1" applyFont="1" applyBorder="1" applyProtection="1">
      <alignment horizontal="center" vertical="top" shrinkToFit="1"/>
    </xf>
    <xf numFmtId="4" fontId="16" fillId="5" borderId="7" xfId="34" applyNumberFormat="1" applyFont="1" applyFill="1" applyBorder="1" applyProtection="1">
      <alignment horizontal="right" vertical="top" shrinkToFit="1"/>
    </xf>
    <xf numFmtId="4" fontId="17" fillId="6" borderId="5" xfId="36" applyNumberFormat="1" applyFont="1" applyFill="1" applyBorder="1" applyProtection="1">
      <alignment horizontal="right" vertical="top" shrinkToFit="1"/>
    </xf>
    <xf numFmtId="0" fontId="8" fillId="0" borderId="1" xfId="37" applyNumberFormat="1" applyProtection="1">
      <alignment horizontal="left" wrapText="1"/>
    </xf>
    <xf numFmtId="0" fontId="10" fillId="0" borderId="5" xfId="31" applyNumberFormat="1" applyFont="1" applyBorder="1" applyProtection="1">
      <alignment horizontal="center" vertical="center" wrapText="1"/>
    </xf>
    <xf numFmtId="0" fontId="10" fillId="0" borderId="8" xfId="31" applyFont="1" applyBorder="1">
      <alignment horizontal="center" vertical="center" wrapText="1"/>
    </xf>
    <xf numFmtId="0" fontId="10" fillId="6" borderId="5" xfId="35" applyNumberFormat="1" applyFont="1" applyFill="1" applyBorder="1" applyAlignment="1" applyProtection="1">
      <alignment horizontal="center"/>
    </xf>
    <xf numFmtId="0" fontId="8" fillId="0" borderId="1" xfId="37" applyNumberFormat="1" applyProtection="1">
      <alignment horizontal="left" wrapText="1"/>
    </xf>
    <xf numFmtId="0" fontId="8" fillId="0" borderId="1" xfId="37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1" fillId="0" borderId="1" xfId="30" applyNumberFormat="1" applyFont="1" applyProtection="1">
      <alignment horizontal="right"/>
    </xf>
    <xf numFmtId="0" fontId="11" fillId="0" borderId="1" xfId="30" applyFont="1">
      <alignment horizontal="right"/>
    </xf>
    <xf numFmtId="0" fontId="10" fillId="0" borderId="5" xfId="31" applyFont="1" applyBorder="1">
      <alignment horizontal="center" vertical="center" wrapText="1"/>
    </xf>
    <xf numFmtId="0" fontId="10" fillId="0" borderId="4" xfId="31" applyNumberFormat="1" applyFont="1" applyBorder="1" applyProtection="1">
      <alignment horizontal="center" vertical="center" wrapText="1"/>
    </xf>
    <xf numFmtId="0" fontId="10" fillId="0" borderId="6" xfId="31" applyFont="1" applyBorder="1">
      <alignment horizontal="center" vertical="center" wrapText="1"/>
    </xf>
    <xf numFmtId="0" fontId="10" fillId="0" borderId="3" xfId="31" applyNumberFormat="1" applyFont="1" applyProtection="1">
      <alignment horizontal="center" vertical="center" wrapText="1"/>
    </xf>
    <xf numFmtId="0" fontId="10" fillId="0" borderId="7" xfId="31" applyFont="1" applyBorder="1">
      <alignment horizontal="center" vertical="center" wrapText="1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8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8 2" xfId="36"/>
    <cellStyle name="xl29" xfId="4"/>
    <cellStyle name="xl29 2" xfId="26"/>
    <cellStyle name="xl30" xfId="9"/>
    <cellStyle name="xl30 2" xfId="37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view="pageBreakPreview" zoomScale="70" zoomScaleNormal="100" zoomScaleSheetLayoutView="70" workbookViewId="0">
      <selection activeCell="E8" sqref="E8"/>
    </sheetView>
  </sheetViews>
  <sheetFormatPr defaultRowHeight="15" x14ac:dyDescent="0.25"/>
  <cols>
    <col min="1" max="1" width="7" style="17" customWidth="1"/>
    <col min="2" max="2" width="96.28515625" style="17" customWidth="1"/>
    <col min="3" max="3" width="25" style="17" customWidth="1"/>
    <col min="4" max="4" width="30" style="17" customWidth="1"/>
    <col min="5" max="5" width="28" style="17" customWidth="1"/>
    <col min="6" max="6" width="23.7109375" style="17" customWidth="1"/>
    <col min="7" max="7" width="25.28515625" style="17" customWidth="1"/>
    <col min="8" max="16384" width="9.140625" style="17"/>
  </cols>
  <sheetData>
    <row r="1" spans="1:7" x14ac:dyDescent="0.25">
      <c r="B1" s="35"/>
      <c r="C1" s="36"/>
      <c r="D1" s="36"/>
      <c r="E1" s="36"/>
      <c r="F1" s="18"/>
      <c r="G1" s="18"/>
    </row>
    <row r="2" spans="1:7" ht="20.25" x14ac:dyDescent="0.3">
      <c r="B2" s="37" t="s">
        <v>231</v>
      </c>
      <c r="C2" s="38"/>
      <c r="D2" s="38"/>
      <c r="E2" s="38"/>
      <c r="F2" s="38"/>
      <c r="G2" s="38"/>
    </row>
    <row r="3" spans="1:7" ht="20.25" x14ac:dyDescent="0.3">
      <c r="B3" s="39" t="s">
        <v>281</v>
      </c>
      <c r="C3" s="40"/>
      <c r="D3" s="40"/>
      <c r="E3" s="40"/>
      <c r="F3" s="40"/>
      <c r="G3" s="40"/>
    </row>
    <row r="4" spans="1:7" x14ac:dyDescent="0.25">
      <c r="B4" s="41"/>
      <c r="C4" s="42"/>
      <c r="D4" s="42"/>
      <c r="E4" s="42"/>
      <c r="F4" s="42"/>
      <c r="G4" s="18"/>
    </row>
    <row r="5" spans="1:7" x14ac:dyDescent="0.25">
      <c r="A5" s="30" t="s">
        <v>232</v>
      </c>
      <c r="B5" s="44" t="s">
        <v>233</v>
      </c>
      <c r="C5" s="46" t="s">
        <v>234</v>
      </c>
      <c r="D5" s="30" t="s">
        <v>235</v>
      </c>
      <c r="E5" s="30" t="s">
        <v>282</v>
      </c>
      <c r="F5" s="30" t="s">
        <v>4</v>
      </c>
      <c r="G5" s="30" t="s">
        <v>5</v>
      </c>
    </row>
    <row r="6" spans="1:7" ht="44.25" customHeight="1" x14ac:dyDescent="0.25">
      <c r="A6" s="43"/>
      <c r="B6" s="45"/>
      <c r="C6" s="47"/>
      <c r="D6" s="31"/>
      <c r="E6" s="31"/>
      <c r="F6" s="31"/>
      <c r="G6" s="31"/>
    </row>
    <row r="7" spans="1:7" ht="20.25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 t="s">
        <v>236</v>
      </c>
    </row>
    <row r="8" spans="1:7" ht="166.5" customHeight="1" x14ac:dyDescent="0.3">
      <c r="A8" s="20">
        <v>1</v>
      </c>
      <c r="B8" s="21" t="s">
        <v>237</v>
      </c>
      <c r="C8" s="22" t="s">
        <v>238</v>
      </c>
      <c r="D8" s="23">
        <v>19842000</v>
      </c>
      <c r="E8" s="23">
        <v>19842000</v>
      </c>
      <c r="F8" s="23">
        <v>14366527.74</v>
      </c>
      <c r="G8" s="23">
        <f>F8/E8*100</f>
        <v>72.404635319020258</v>
      </c>
    </row>
    <row r="9" spans="1:7" ht="94.5" customHeight="1" x14ac:dyDescent="0.3">
      <c r="A9" s="20">
        <v>2</v>
      </c>
      <c r="B9" s="21" t="s">
        <v>239</v>
      </c>
      <c r="C9" s="22" t="s">
        <v>240</v>
      </c>
      <c r="D9" s="23">
        <v>142105100</v>
      </c>
      <c r="E9" s="23">
        <v>150578300</v>
      </c>
      <c r="F9" s="23">
        <v>75719700</v>
      </c>
      <c r="G9" s="23">
        <f t="shared" ref="G9:G30" si="0">F9/E9*100</f>
        <v>50.28593097411779</v>
      </c>
    </row>
    <row r="10" spans="1:7" ht="102" customHeight="1" x14ac:dyDescent="0.3">
      <c r="A10" s="20">
        <v>3</v>
      </c>
      <c r="B10" s="21" t="s">
        <v>241</v>
      </c>
      <c r="C10" s="22" t="s">
        <v>242</v>
      </c>
      <c r="D10" s="23">
        <v>1321050</v>
      </c>
      <c r="E10" s="23">
        <v>2676000</v>
      </c>
      <c r="F10" s="23">
        <v>282927.40000000002</v>
      </c>
      <c r="G10" s="23">
        <f t="shared" si="0"/>
        <v>10.572772795216743</v>
      </c>
    </row>
    <row r="11" spans="1:7" ht="63" customHeight="1" x14ac:dyDescent="0.3">
      <c r="A11" s="20">
        <v>4</v>
      </c>
      <c r="B11" s="21" t="s">
        <v>243</v>
      </c>
      <c r="C11" s="22" t="s">
        <v>244</v>
      </c>
      <c r="D11" s="23">
        <v>393452400</v>
      </c>
      <c r="E11" s="23">
        <v>443452361.44</v>
      </c>
      <c r="F11" s="23">
        <v>244639550.31</v>
      </c>
      <c r="G11" s="23">
        <f t="shared" si="0"/>
        <v>55.167041960402372</v>
      </c>
    </row>
    <row r="12" spans="1:7" ht="70.5" customHeight="1" x14ac:dyDescent="0.3">
      <c r="A12" s="20">
        <v>5</v>
      </c>
      <c r="B12" s="21" t="s">
        <v>245</v>
      </c>
      <c r="C12" s="22" t="s">
        <v>246</v>
      </c>
      <c r="D12" s="23">
        <v>42359600</v>
      </c>
      <c r="E12" s="23">
        <v>42359638.560000002</v>
      </c>
      <c r="F12" s="23">
        <v>35027868.560000002</v>
      </c>
      <c r="G12" s="23">
        <f t="shared" si="0"/>
        <v>82.691613410216021</v>
      </c>
    </row>
    <row r="13" spans="1:7" ht="74.25" customHeight="1" x14ac:dyDescent="0.3">
      <c r="A13" s="20">
        <v>6</v>
      </c>
      <c r="B13" s="21" t="s">
        <v>247</v>
      </c>
      <c r="C13" s="22" t="s">
        <v>248</v>
      </c>
      <c r="D13" s="23">
        <v>1999372700</v>
      </c>
      <c r="E13" s="23">
        <v>2135844900</v>
      </c>
      <c r="F13" s="23">
        <v>1266696600</v>
      </c>
      <c r="G13" s="23">
        <f t="shared" si="0"/>
        <v>59.306581671730939</v>
      </c>
    </row>
    <row r="14" spans="1:7" ht="120.75" customHeight="1" x14ac:dyDescent="0.3">
      <c r="A14" s="20">
        <v>7</v>
      </c>
      <c r="B14" s="21" t="s">
        <v>249</v>
      </c>
      <c r="C14" s="22" t="s">
        <v>250</v>
      </c>
      <c r="D14" s="23">
        <v>72857000</v>
      </c>
      <c r="E14" s="23">
        <v>72857000</v>
      </c>
      <c r="F14" s="23">
        <v>27193342.079999998</v>
      </c>
      <c r="G14" s="23">
        <f t="shared" si="0"/>
        <v>37.324268196604308</v>
      </c>
    </row>
    <row r="15" spans="1:7" ht="83.25" customHeight="1" x14ac:dyDescent="0.3">
      <c r="A15" s="20">
        <v>8</v>
      </c>
      <c r="B15" s="21" t="s">
        <v>251</v>
      </c>
      <c r="C15" s="22" t="s">
        <v>252</v>
      </c>
      <c r="D15" s="23">
        <v>410831900</v>
      </c>
      <c r="E15" s="23">
        <v>410831900</v>
      </c>
      <c r="F15" s="23">
        <v>259284529.56999999</v>
      </c>
      <c r="G15" s="23">
        <f t="shared" si="0"/>
        <v>63.112073227517143</v>
      </c>
    </row>
    <row r="16" spans="1:7" ht="81.75" customHeight="1" x14ac:dyDescent="0.3">
      <c r="A16" s="20">
        <v>9</v>
      </c>
      <c r="B16" s="21" t="s">
        <v>239</v>
      </c>
      <c r="C16" s="22" t="s">
        <v>253</v>
      </c>
      <c r="D16" s="23">
        <v>5693685000</v>
      </c>
      <c r="E16" s="23">
        <v>5993772500</v>
      </c>
      <c r="F16" s="23">
        <v>3692453800</v>
      </c>
      <c r="G16" s="23">
        <f t="shared" si="0"/>
        <v>61.604837354103779</v>
      </c>
    </row>
    <row r="17" spans="1:7" ht="40.5" x14ac:dyDescent="0.3">
      <c r="A17" s="20">
        <v>10</v>
      </c>
      <c r="B17" s="21" t="s">
        <v>254</v>
      </c>
      <c r="C17" s="22" t="s">
        <v>255</v>
      </c>
      <c r="D17" s="23">
        <v>59761900</v>
      </c>
      <c r="E17" s="23">
        <v>59761900</v>
      </c>
      <c r="F17" s="23">
        <v>38682235.439999998</v>
      </c>
      <c r="G17" s="23">
        <f t="shared" si="0"/>
        <v>64.727251710537985</v>
      </c>
    </row>
    <row r="18" spans="1:7" ht="40.5" x14ac:dyDescent="0.3">
      <c r="A18" s="20">
        <v>11</v>
      </c>
      <c r="B18" s="21" t="s">
        <v>256</v>
      </c>
      <c r="C18" s="22" t="s">
        <v>257</v>
      </c>
      <c r="D18" s="23">
        <v>78948000</v>
      </c>
      <c r="E18" s="23">
        <v>78948000</v>
      </c>
      <c r="F18" s="23">
        <v>35684350.600000001</v>
      </c>
      <c r="G18" s="23">
        <f t="shared" si="0"/>
        <v>45.199815828140046</v>
      </c>
    </row>
    <row r="19" spans="1:7" ht="40.5" x14ac:dyDescent="0.3">
      <c r="A19" s="20">
        <v>12</v>
      </c>
      <c r="B19" s="21" t="s">
        <v>258</v>
      </c>
      <c r="C19" s="22" t="s">
        <v>259</v>
      </c>
      <c r="D19" s="23">
        <v>24592000</v>
      </c>
      <c r="E19" s="23">
        <v>24592000</v>
      </c>
      <c r="F19" s="23">
        <v>11662485.99</v>
      </c>
      <c r="G19" s="23">
        <f t="shared" si="0"/>
        <v>47.42390204131425</v>
      </c>
    </row>
    <row r="20" spans="1:7" ht="40.5" x14ac:dyDescent="0.3">
      <c r="A20" s="20">
        <v>13</v>
      </c>
      <c r="B20" s="21" t="s">
        <v>260</v>
      </c>
      <c r="C20" s="22" t="s">
        <v>261</v>
      </c>
      <c r="D20" s="23">
        <v>168300000</v>
      </c>
      <c r="E20" s="23">
        <v>168300000</v>
      </c>
      <c r="F20" s="23">
        <v>75560065.879999995</v>
      </c>
      <c r="G20" s="23">
        <f t="shared" si="0"/>
        <v>44.896058158051098</v>
      </c>
    </row>
    <row r="21" spans="1:7" ht="88.5" customHeight="1" x14ac:dyDescent="0.3">
      <c r="A21" s="20">
        <v>14</v>
      </c>
      <c r="B21" s="21" t="s">
        <v>262</v>
      </c>
      <c r="C21" s="22" t="s">
        <v>263</v>
      </c>
      <c r="D21" s="23">
        <v>105292500</v>
      </c>
      <c r="E21" s="23">
        <v>105292500</v>
      </c>
      <c r="F21" s="23">
        <v>51765493.280000001</v>
      </c>
      <c r="G21" s="23">
        <f t="shared" si="0"/>
        <v>49.163514286392669</v>
      </c>
    </row>
    <row r="22" spans="1:7" ht="40.5" x14ac:dyDescent="0.3">
      <c r="A22" s="20">
        <v>15</v>
      </c>
      <c r="B22" s="21" t="s">
        <v>264</v>
      </c>
      <c r="C22" s="22" t="s">
        <v>265</v>
      </c>
      <c r="D22" s="23">
        <v>75125600</v>
      </c>
      <c r="E22" s="23">
        <v>75125600</v>
      </c>
      <c r="F22" s="23">
        <v>42964543.43</v>
      </c>
      <c r="G22" s="23">
        <f t="shared" si="0"/>
        <v>57.190283245657938</v>
      </c>
    </row>
    <row r="23" spans="1:7" ht="92.25" customHeight="1" x14ac:dyDescent="0.3">
      <c r="A23" s="20">
        <v>16</v>
      </c>
      <c r="B23" s="21" t="s">
        <v>266</v>
      </c>
      <c r="C23" s="22" t="s">
        <v>267</v>
      </c>
      <c r="D23" s="23">
        <v>11813400</v>
      </c>
      <c r="E23" s="23">
        <v>11813400</v>
      </c>
      <c r="F23" s="23">
        <v>5977790</v>
      </c>
      <c r="G23" s="23">
        <f t="shared" si="0"/>
        <v>50.601774256352961</v>
      </c>
    </row>
    <row r="24" spans="1:7" ht="72" customHeight="1" x14ac:dyDescent="0.3">
      <c r="A24" s="20">
        <v>17</v>
      </c>
      <c r="B24" s="21" t="s">
        <v>268</v>
      </c>
      <c r="C24" s="22" t="s">
        <v>269</v>
      </c>
      <c r="D24" s="23">
        <v>15489400</v>
      </c>
      <c r="E24" s="23">
        <v>15489400</v>
      </c>
      <c r="F24" s="23">
        <v>11915163</v>
      </c>
      <c r="G24" s="23">
        <f t="shared" si="0"/>
        <v>76.924625873177789</v>
      </c>
    </row>
    <row r="25" spans="1:7" ht="114.75" customHeight="1" x14ac:dyDescent="0.3">
      <c r="A25" s="20">
        <v>18</v>
      </c>
      <c r="B25" s="21" t="s">
        <v>270</v>
      </c>
      <c r="C25" s="22" t="s">
        <v>271</v>
      </c>
      <c r="D25" s="23">
        <v>75506000</v>
      </c>
      <c r="E25" s="23">
        <v>75506000</v>
      </c>
      <c r="F25" s="23">
        <v>37754400</v>
      </c>
      <c r="G25" s="23">
        <f t="shared" si="0"/>
        <v>50.001854157285521</v>
      </c>
    </row>
    <row r="26" spans="1:7" ht="74.25" customHeight="1" x14ac:dyDescent="0.3">
      <c r="A26" s="20">
        <v>19</v>
      </c>
      <c r="B26" s="21" t="s">
        <v>272</v>
      </c>
      <c r="C26" s="22" t="s">
        <v>273</v>
      </c>
      <c r="D26" s="23">
        <v>39969270</v>
      </c>
      <c r="E26" s="23">
        <v>39715400</v>
      </c>
      <c r="F26" s="23">
        <v>16318487.08</v>
      </c>
      <c r="G26" s="23">
        <f t="shared" si="0"/>
        <v>41.088562824496286</v>
      </c>
    </row>
    <row r="27" spans="1:7" ht="111" customHeight="1" x14ac:dyDescent="0.3">
      <c r="A27" s="20">
        <v>20</v>
      </c>
      <c r="B27" s="21" t="s">
        <v>274</v>
      </c>
      <c r="C27" s="22" t="s">
        <v>275</v>
      </c>
      <c r="D27" s="23">
        <v>82600</v>
      </c>
      <c r="E27" s="23">
        <v>82600</v>
      </c>
      <c r="F27" s="23">
        <v>50328.6</v>
      </c>
      <c r="G27" s="23">
        <f t="shared" si="0"/>
        <v>60.930508474576271</v>
      </c>
    </row>
    <row r="28" spans="1:7" ht="70.5" customHeight="1" x14ac:dyDescent="0.3">
      <c r="A28" s="20">
        <v>22</v>
      </c>
      <c r="B28" s="21" t="s">
        <v>276</v>
      </c>
      <c r="C28" s="22" t="s">
        <v>277</v>
      </c>
      <c r="D28" s="23">
        <v>23524500</v>
      </c>
      <c r="E28" s="23">
        <v>23524500</v>
      </c>
      <c r="F28" s="23">
        <v>7622564.0700000003</v>
      </c>
      <c r="G28" s="23">
        <f t="shared" si="0"/>
        <v>32.402661353057454</v>
      </c>
    </row>
    <row r="29" spans="1:7" ht="85.5" customHeight="1" x14ac:dyDescent="0.3">
      <c r="A29" s="24">
        <v>23</v>
      </c>
      <c r="B29" s="25" t="s">
        <v>278</v>
      </c>
      <c r="C29" s="26" t="s">
        <v>279</v>
      </c>
      <c r="D29" s="27">
        <v>19800</v>
      </c>
      <c r="E29" s="27">
        <v>19800</v>
      </c>
      <c r="F29" s="27">
        <v>9314</v>
      </c>
      <c r="G29" s="23">
        <f t="shared" si="0"/>
        <v>47.040404040404042</v>
      </c>
    </row>
    <row r="30" spans="1:7" ht="25.5" x14ac:dyDescent="0.3">
      <c r="A30" s="32" t="s">
        <v>280</v>
      </c>
      <c r="B30" s="32"/>
      <c r="C30" s="32"/>
      <c r="D30" s="28">
        <f>SUM(D8:D29)</f>
        <v>9454251720</v>
      </c>
      <c r="E30" s="28">
        <f t="shared" ref="E30:F30" si="1">SUM(E8:E29)</f>
        <v>9950385700</v>
      </c>
      <c r="F30" s="28">
        <f t="shared" si="1"/>
        <v>5951632067.0299997</v>
      </c>
      <c r="G30" s="28">
        <f t="shared" si="0"/>
        <v>59.813079075216145</v>
      </c>
    </row>
    <row r="31" spans="1:7" x14ac:dyDescent="0.25">
      <c r="B31" s="18"/>
      <c r="C31" s="18"/>
      <c r="D31" s="18"/>
      <c r="E31" s="18"/>
      <c r="F31" s="18"/>
      <c r="G31" s="18"/>
    </row>
    <row r="32" spans="1:7" x14ac:dyDescent="0.25">
      <c r="B32" s="33"/>
      <c r="C32" s="34"/>
      <c r="D32" s="34"/>
      <c r="E32" s="34"/>
      <c r="F32" s="29"/>
      <c r="G32" s="18"/>
    </row>
  </sheetData>
  <mergeCells count="13">
    <mergeCell ref="G5:G6"/>
    <mergeCell ref="A30:C30"/>
    <mergeCell ref="B32:E32"/>
    <mergeCell ref="B1:E1"/>
    <mergeCell ref="B2:G2"/>
    <mergeCell ref="B3:G3"/>
    <mergeCell ref="B4:F4"/>
    <mergeCell ref="A5:A6"/>
    <mergeCell ref="B5:B6"/>
    <mergeCell ref="C5:C6"/>
    <mergeCell ref="D5:D6"/>
    <mergeCell ref="E5:E6"/>
    <mergeCell ref="F5:F6"/>
  </mergeCells>
  <pageMargins left="0.59027779999999996" right="0.59027779999999996" top="0.59027779999999996" bottom="0.59027779999999996" header="0.39374999999999999" footer="0.39374999999999999"/>
  <pageSetup paperSize="9" scale="38" fitToHeight="20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70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91819400</v>
      </c>
      <c r="D7" s="9">
        <v>95994800</v>
      </c>
      <c r="E7" s="9">
        <v>55364600</v>
      </c>
      <c r="F7" s="10">
        <f t="shared" ref="F7:F38" ca="1" si="0">IF(INDIRECT("R[0]C[-2]", FALSE)=0,0,ROUND(INDIRECT("R[0]C[-1]", FALSE)/INDIRECT("R[0]C[-2]", FALSE),4))</f>
        <v>0.57669999999999999</v>
      </c>
      <c r="G7" s="3"/>
    </row>
    <row r="8" spans="1:7" ht="30" outlineLevel="3" x14ac:dyDescent="0.25">
      <c r="A8" s="11"/>
      <c r="B8" s="11" t="s">
        <v>17</v>
      </c>
      <c r="C8" s="12">
        <v>91819400</v>
      </c>
      <c r="D8" s="12">
        <v>95994800</v>
      </c>
      <c r="E8" s="12">
        <v>55364600</v>
      </c>
      <c r="F8" s="13">
        <f t="shared" ca="1" si="0"/>
        <v>0.57669999999999999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45463200</v>
      </c>
      <c r="D9" s="9">
        <v>47337500</v>
      </c>
      <c r="E9" s="9">
        <v>30589800</v>
      </c>
      <c r="F9" s="10">
        <f t="shared" ca="1" si="0"/>
        <v>0.6462</v>
      </c>
      <c r="G9" s="3"/>
    </row>
    <row r="10" spans="1:7" ht="30" outlineLevel="3" x14ac:dyDescent="0.25">
      <c r="A10" s="11"/>
      <c r="B10" s="11" t="s">
        <v>19</v>
      </c>
      <c r="C10" s="12">
        <v>45463200</v>
      </c>
      <c r="D10" s="12">
        <v>47337500</v>
      </c>
      <c r="E10" s="12">
        <v>30589800</v>
      </c>
      <c r="F10" s="13">
        <f t="shared" ca="1" si="0"/>
        <v>0.6462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125444000</v>
      </c>
      <c r="D11" s="9">
        <v>132737900</v>
      </c>
      <c r="E11" s="9">
        <v>82763500</v>
      </c>
      <c r="F11" s="10">
        <f t="shared" ca="1" si="0"/>
        <v>0.62350000000000005</v>
      </c>
      <c r="G11" s="3"/>
    </row>
    <row r="12" spans="1:7" ht="30" outlineLevel="3" x14ac:dyDescent="0.25">
      <c r="A12" s="11"/>
      <c r="B12" s="11" t="s">
        <v>21</v>
      </c>
      <c r="C12" s="12">
        <v>125444000</v>
      </c>
      <c r="D12" s="12">
        <v>132737900</v>
      </c>
      <c r="E12" s="12">
        <v>82763500</v>
      </c>
      <c r="F12" s="13">
        <f t="shared" ca="1" si="0"/>
        <v>0.62350000000000005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174889500</v>
      </c>
      <c r="D13" s="9">
        <v>185182200</v>
      </c>
      <c r="E13" s="9">
        <v>94540000</v>
      </c>
      <c r="F13" s="10">
        <f t="shared" ca="1" si="0"/>
        <v>0.51049999999999995</v>
      </c>
      <c r="G13" s="3"/>
    </row>
    <row r="14" spans="1:7" ht="30" outlineLevel="3" x14ac:dyDescent="0.25">
      <c r="A14" s="11"/>
      <c r="B14" s="11" t="s">
        <v>23</v>
      </c>
      <c r="C14" s="12">
        <v>174889500</v>
      </c>
      <c r="D14" s="12">
        <v>185182200</v>
      </c>
      <c r="E14" s="12">
        <v>94540000</v>
      </c>
      <c r="F14" s="13">
        <f t="shared" ca="1" si="0"/>
        <v>0.51049999999999995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111675500</v>
      </c>
      <c r="D15" s="9">
        <v>119504300</v>
      </c>
      <c r="E15" s="9">
        <v>69324400</v>
      </c>
      <c r="F15" s="10">
        <f t="shared" ca="1" si="0"/>
        <v>0.58009999999999995</v>
      </c>
      <c r="G15" s="3"/>
    </row>
    <row r="16" spans="1:7" ht="30" outlineLevel="3" x14ac:dyDescent="0.25">
      <c r="A16" s="11"/>
      <c r="B16" s="11" t="s">
        <v>25</v>
      </c>
      <c r="C16" s="12">
        <v>111675500</v>
      </c>
      <c r="D16" s="12">
        <v>119504300</v>
      </c>
      <c r="E16" s="12">
        <v>69324400</v>
      </c>
      <c r="F16" s="13">
        <f t="shared" ca="1" si="0"/>
        <v>0.58009999999999995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87220300</v>
      </c>
      <c r="D17" s="9">
        <v>91938300</v>
      </c>
      <c r="E17" s="9">
        <v>63020000</v>
      </c>
      <c r="F17" s="10">
        <f t="shared" ca="1" si="0"/>
        <v>0.6855</v>
      </c>
      <c r="G17" s="3"/>
    </row>
    <row r="18" spans="1:7" ht="30" outlineLevel="3" x14ac:dyDescent="0.25">
      <c r="A18" s="11"/>
      <c r="B18" s="11" t="s">
        <v>27</v>
      </c>
      <c r="C18" s="12">
        <v>87220300</v>
      </c>
      <c r="D18" s="12">
        <v>91938300</v>
      </c>
      <c r="E18" s="12">
        <v>63020000</v>
      </c>
      <c r="F18" s="13">
        <f t="shared" ca="1" si="0"/>
        <v>0.6855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64949600</v>
      </c>
      <c r="D19" s="9">
        <v>69275200</v>
      </c>
      <c r="E19" s="9">
        <v>48496000</v>
      </c>
      <c r="F19" s="10">
        <f t="shared" ca="1" si="0"/>
        <v>0.7</v>
      </c>
      <c r="G19" s="3"/>
    </row>
    <row r="20" spans="1:7" ht="30" outlineLevel="3" x14ac:dyDescent="0.25">
      <c r="A20" s="11"/>
      <c r="B20" s="11" t="s">
        <v>29</v>
      </c>
      <c r="C20" s="12">
        <v>64949600</v>
      </c>
      <c r="D20" s="12">
        <v>69275200</v>
      </c>
      <c r="E20" s="12">
        <v>48496000</v>
      </c>
      <c r="F20" s="13">
        <f t="shared" ca="1" si="0"/>
        <v>0.7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88946900</v>
      </c>
      <c r="D21" s="9">
        <v>92444100</v>
      </c>
      <c r="E21" s="9">
        <v>53226800</v>
      </c>
      <c r="F21" s="10">
        <f t="shared" ca="1" si="0"/>
        <v>0.57579999999999998</v>
      </c>
      <c r="G21" s="3"/>
    </row>
    <row r="22" spans="1:7" ht="30" outlineLevel="3" x14ac:dyDescent="0.25">
      <c r="A22" s="11"/>
      <c r="B22" s="11" t="s">
        <v>31</v>
      </c>
      <c r="C22" s="12">
        <v>88946900</v>
      </c>
      <c r="D22" s="12">
        <v>92444100</v>
      </c>
      <c r="E22" s="12">
        <v>53226800</v>
      </c>
      <c r="F22" s="13">
        <f t="shared" ca="1" si="0"/>
        <v>0.57579999999999998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95779700</v>
      </c>
      <c r="D23" s="9">
        <v>100827700</v>
      </c>
      <c r="E23" s="9">
        <v>70878800</v>
      </c>
      <c r="F23" s="10">
        <f t="shared" ca="1" si="0"/>
        <v>0.70299999999999996</v>
      </c>
      <c r="G23" s="3"/>
    </row>
    <row r="24" spans="1:7" ht="30" outlineLevel="3" x14ac:dyDescent="0.25">
      <c r="A24" s="11"/>
      <c r="B24" s="11" t="s">
        <v>33</v>
      </c>
      <c r="C24" s="12">
        <v>95779700</v>
      </c>
      <c r="D24" s="12">
        <v>100827700</v>
      </c>
      <c r="E24" s="12">
        <v>70878800</v>
      </c>
      <c r="F24" s="13">
        <f t="shared" ca="1" si="0"/>
        <v>0.70299999999999996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92562100</v>
      </c>
      <c r="D25" s="9">
        <v>99144100</v>
      </c>
      <c r="E25" s="9">
        <v>65072900</v>
      </c>
      <c r="F25" s="10">
        <f t="shared" ca="1" si="0"/>
        <v>0.65629999999999999</v>
      </c>
      <c r="G25" s="3"/>
    </row>
    <row r="26" spans="1:7" ht="30" outlineLevel="3" x14ac:dyDescent="0.25">
      <c r="A26" s="11"/>
      <c r="B26" s="11" t="s">
        <v>35</v>
      </c>
      <c r="C26" s="12">
        <v>92562100</v>
      </c>
      <c r="D26" s="12">
        <v>99144100</v>
      </c>
      <c r="E26" s="12">
        <v>65072900</v>
      </c>
      <c r="F26" s="13">
        <f t="shared" ca="1" si="0"/>
        <v>0.65629999999999999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97777800</v>
      </c>
      <c r="D27" s="9">
        <v>100118100</v>
      </c>
      <c r="E27" s="9">
        <v>65800000</v>
      </c>
      <c r="F27" s="10">
        <f t="shared" ca="1" si="0"/>
        <v>0.65720000000000001</v>
      </c>
      <c r="G27" s="3"/>
    </row>
    <row r="28" spans="1:7" ht="30" outlineLevel="3" x14ac:dyDescent="0.25">
      <c r="A28" s="11"/>
      <c r="B28" s="11" t="s">
        <v>37</v>
      </c>
      <c r="C28" s="12">
        <v>97777800</v>
      </c>
      <c r="D28" s="12">
        <v>100118100</v>
      </c>
      <c r="E28" s="12">
        <v>65800000</v>
      </c>
      <c r="F28" s="13">
        <f t="shared" ca="1" si="0"/>
        <v>0.65720000000000001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250526000</v>
      </c>
      <c r="D29" s="9">
        <v>265750900</v>
      </c>
      <c r="E29" s="9">
        <v>140670000</v>
      </c>
      <c r="F29" s="10">
        <f t="shared" ca="1" si="0"/>
        <v>0.52929999999999999</v>
      </c>
      <c r="G29" s="3"/>
    </row>
    <row r="30" spans="1:7" ht="30" outlineLevel="3" x14ac:dyDescent="0.25">
      <c r="A30" s="11"/>
      <c r="B30" s="11" t="s">
        <v>39</v>
      </c>
      <c r="C30" s="12">
        <v>250526000</v>
      </c>
      <c r="D30" s="12">
        <v>265750900</v>
      </c>
      <c r="E30" s="12">
        <v>140670000</v>
      </c>
      <c r="F30" s="13">
        <f t="shared" ca="1" si="0"/>
        <v>0.52929999999999999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127886300</v>
      </c>
      <c r="D31" s="9">
        <v>134296300</v>
      </c>
      <c r="E31" s="9">
        <v>80729600</v>
      </c>
      <c r="F31" s="10">
        <f t="shared" ca="1" si="0"/>
        <v>0.60109999999999997</v>
      </c>
      <c r="G31" s="3"/>
    </row>
    <row r="32" spans="1:7" ht="30" outlineLevel="3" x14ac:dyDescent="0.25">
      <c r="A32" s="11"/>
      <c r="B32" s="11" t="s">
        <v>41</v>
      </c>
      <c r="C32" s="12">
        <v>127886300</v>
      </c>
      <c r="D32" s="12">
        <v>134296300</v>
      </c>
      <c r="E32" s="12">
        <v>80729600</v>
      </c>
      <c r="F32" s="13">
        <f t="shared" ca="1" si="0"/>
        <v>0.60109999999999997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311957100</v>
      </c>
      <c r="D33" s="9">
        <v>332628000</v>
      </c>
      <c r="E33" s="9">
        <v>194343800</v>
      </c>
      <c r="F33" s="10">
        <f t="shared" ca="1" si="0"/>
        <v>0.58430000000000004</v>
      </c>
      <c r="G33" s="3"/>
    </row>
    <row r="34" spans="1:7" ht="30" outlineLevel="3" x14ac:dyDescent="0.25">
      <c r="A34" s="11"/>
      <c r="B34" s="11" t="s">
        <v>43</v>
      </c>
      <c r="C34" s="12">
        <v>311957100</v>
      </c>
      <c r="D34" s="12">
        <v>332628000</v>
      </c>
      <c r="E34" s="12">
        <v>194343800</v>
      </c>
      <c r="F34" s="13">
        <f t="shared" ca="1" si="0"/>
        <v>0.58430000000000004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98221700</v>
      </c>
      <c r="D35" s="9">
        <v>100419500</v>
      </c>
      <c r="E35" s="9">
        <v>63393200</v>
      </c>
      <c r="F35" s="10">
        <f t="shared" ca="1" si="0"/>
        <v>0.63129999999999997</v>
      </c>
      <c r="G35" s="3"/>
    </row>
    <row r="36" spans="1:7" ht="30" outlineLevel="3" x14ac:dyDescent="0.25">
      <c r="A36" s="11"/>
      <c r="B36" s="11" t="s">
        <v>45</v>
      </c>
      <c r="C36" s="12">
        <v>98221700</v>
      </c>
      <c r="D36" s="12">
        <v>100419500</v>
      </c>
      <c r="E36" s="12">
        <v>63393200</v>
      </c>
      <c r="F36" s="13">
        <f t="shared" ca="1" si="0"/>
        <v>0.63129999999999997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60151400</v>
      </c>
      <c r="D37" s="9">
        <v>62786700</v>
      </c>
      <c r="E37" s="9">
        <v>39051400</v>
      </c>
      <c r="F37" s="10">
        <f t="shared" ca="1" si="0"/>
        <v>0.622</v>
      </c>
      <c r="G37" s="3"/>
    </row>
    <row r="38" spans="1:7" ht="30" outlineLevel="3" x14ac:dyDescent="0.25">
      <c r="A38" s="11"/>
      <c r="B38" s="11" t="s">
        <v>47</v>
      </c>
      <c r="C38" s="12">
        <v>60151400</v>
      </c>
      <c r="D38" s="12">
        <v>62786700</v>
      </c>
      <c r="E38" s="12">
        <v>39051400</v>
      </c>
      <c r="F38" s="13">
        <f t="shared" ca="1" si="0"/>
        <v>0.622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64562700</v>
      </c>
      <c r="D39" s="9">
        <v>67245200</v>
      </c>
      <c r="E39" s="9">
        <v>40782300</v>
      </c>
      <c r="F39" s="10">
        <f t="shared" ref="F39:F61" ca="1" si="1">IF(INDIRECT("R[0]C[-2]", FALSE)=0,0,ROUND(INDIRECT("R[0]C[-1]", FALSE)/INDIRECT("R[0]C[-2]", FALSE),4))</f>
        <v>0.60650000000000004</v>
      </c>
      <c r="G39" s="3"/>
    </row>
    <row r="40" spans="1:7" ht="30" outlineLevel="3" x14ac:dyDescent="0.25">
      <c r="A40" s="11"/>
      <c r="B40" s="11" t="s">
        <v>49</v>
      </c>
      <c r="C40" s="12">
        <v>64562700</v>
      </c>
      <c r="D40" s="12">
        <v>67245200</v>
      </c>
      <c r="E40" s="12">
        <v>40782300</v>
      </c>
      <c r="F40" s="13">
        <f t="shared" ca="1" si="1"/>
        <v>0.60650000000000004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58302900</v>
      </c>
      <c r="D41" s="9">
        <v>61067800</v>
      </c>
      <c r="E41" s="9">
        <v>38824000</v>
      </c>
      <c r="F41" s="10">
        <f t="shared" ca="1" si="1"/>
        <v>0.63580000000000003</v>
      </c>
      <c r="G41" s="3"/>
    </row>
    <row r="42" spans="1:7" ht="30" outlineLevel="3" x14ac:dyDescent="0.25">
      <c r="A42" s="11"/>
      <c r="B42" s="11" t="s">
        <v>51</v>
      </c>
      <c r="C42" s="12">
        <v>58302900</v>
      </c>
      <c r="D42" s="12">
        <v>61067800</v>
      </c>
      <c r="E42" s="12">
        <v>38824000</v>
      </c>
      <c r="F42" s="13">
        <f t="shared" ca="1" si="1"/>
        <v>0.63580000000000003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94427500</v>
      </c>
      <c r="D43" s="9">
        <v>100156200</v>
      </c>
      <c r="E43" s="9">
        <v>59260000</v>
      </c>
      <c r="F43" s="10">
        <f t="shared" ca="1" si="1"/>
        <v>0.5917</v>
      </c>
      <c r="G43" s="3"/>
    </row>
    <row r="44" spans="1:7" ht="30" outlineLevel="3" x14ac:dyDescent="0.25">
      <c r="A44" s="11"/>
      <c r="B44" s="11" t="s">
        <v>53</v>
      </c>
      <c r="C44" s="12">
        <v>94427500</v>
      </c>
      <c r="D44" s="12">
        <v>100156200</v>
      </c>
      <c r="E44" s="12">
        <v>59260000</v>
      </c>
      <c r="F44" s="13">
        <f t="shared" ca="1" si="1"/>
        <v>0.5917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78723000</v>
      </c>
      <c r="D45" s="9">
        <v>83416600</v>
      </c>
      <c r="E45" s="9">
        <v>51750000</v>
      </c>
      <c r="F45" s="10">
        <f t="shared" ca="1" si="1"/>
        <v>0.62039999999999995</v>
      </c>
      <c r="G45" s="3"/>
    </row>
    <row r="46" spans="1:7" ht="30" outlineLevel="3" x14ac:dyDescent="0.25">
      <c r="A46" s="11"/>
      <c r="B46" s="11" t="s">
        <v>55</v>
      </c>
      <c r="C46" s="12">
        <v>78723000</v>
      </c>
      <c r="D46" s="12">
        <v>83416600</v>
      </c>
      <c r="E46" s="12">
        <v>51750000</v>
      </c>
      <c r="F46" s="13">
        <f t="shared" ca="1" si="1"/>
        <v>0.62039999999999995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1547741200</v>
      </c>
      <c r="D47" s="9">
        <v>1627207700</v>
      </c>
      <c r="E47" s="9">
        <v>998355600</v>
      </c>
      <c r="F47" s="10">
        <f t="shared" ca="1" si="1"/>
        <v>0.61350000000000005</v>
      </c>
      <c r="G47" s="3"/>
    </row>
    <row r="48" spans="1:7" ht="30" outlineLevel="3" x14ac:dyDescent="0.25">
      <c r="A48" s="11"/>
      <c r="B48" s="11" t="s">
        <v>57</v>
      </c>
      <c r="C48" s="12">
        <v>1547741200</v>
      </c>
      <c r="D48" s="12">
        <v>1627207700</v>
      </c>
      <c r="E48" s="12">
        <v>998355600</v>
      </c>
      <c r="F48" s="13">
        <f t="shared" ca="1" si="1"/>
        <v>0.61350000000000005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453378200</v>
      </c>
      <c r="D49" s="9">
        <v>479852100</v>
      </c>
      <c r="E49" s="9">
        <v>351530300</v>
      </c>
      <c r="F49" s="10">
        <f t="shared" ca="1" si="1"/>
        <v>0.73260000000000003</v>
      </c>
      <c r="G49" s="3"/>
    </row>
    <row r="50" spans="1:7" ht="30" outlineLevel="3" x14ac:dyDescent="0.25">
      <c r="A50" s="11"/>
      <c r="B50" s="11" t="s">
        <v>59</v>
      </c>
      <c r="C50" s="12">
        <v>453378200</v>
      </c>
      <c r="D50" s="12">
        <v>479852100</v>
      </c>
      <c r="E50" s="12">
        <v>351530300</v>
      </c>
      <c r="F50" s="13">
        <f t="shared" ca="1" si="1"/>
        <v>0.73260000000000003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282139800</v>
      </c>
      <c r="D51" s="9">
        <v>290439100</v>
      </c>
      <c r="E51" s="9">
        <v>170508000</v>
      </c>
      <c r="F51" s="10">
        <f t="shared" ca="1" si="1"/>
        <v>0.58709999999999996</v>
      </c>
      <c r="G51" s="3"/>
    </row>
    <row r="52" spans="1:7" ht="30" outlineLevel="3" x14ac:dyDescent="0.25">
      <c r="A52" s="11"/>
      <c r="B52" s="11" t="s">
        <v>61</v>
      </c>
      <c r="C52" s="12">
        <v>282139800</v>
      </c>
      <c r="D52" s="12">
        <v>290439100</v>
      </c>
      <c r="E52" s="12">
        <v>170508000</v>
      </c>
      <c r="F52" s="13">
        <f t="shared" ca="1" si="1"/>
        <v>0.58709999999999996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122796400</v>
      </c>
      <c r="D53" s="9">
        <v>125392400</v>
      </c>
      <c r="E53" s="9">
        <v>91311000</v>
      </c>
      <c r="F53" s="10">
        <f t="shared" ca="1" si="1"/>
        <v>0.72819999999999996</v>
      </c>
      <c r="G53" s="3"/>
    </row>
    <row r="54" spans="1:7" ht="30" outlineLevel="3" x14ac:dyDescent="0.25">
      <c r="A54" s="11"/>
      <c r="B54" s="11" t="s">
        <v>63</v>
      </c>
      <c r="C54" s="12">
        <v>122796400</v>
      </c>
      <c r="D54" s="12">
        <v>125392400</v>
      </c>
      <c r="E54" s="12">
        <v>91311000</v>
      </c>
      <c r="F54" s="13">
        <f t="shared" ca="1" si="1"/>
        <v>0.72819999999999996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435649800</v>
      </c>
      <c r="D55" s="9">
        <v>452396500</v>
      </c>
      <c r="E55" s="9">
        <v>255860900</v>
      </c>
      <c r="F55" s="10">
        <f t="shared" ca="1" si="1"/>
        <v>0.56559999999999999</v>
      </c>
      <c r="G55" s="3"/>
    </row>
    <row r="56" spans="1:7" ht="30" outlineLevel="3" x14ac:dyDescent="0.25">
      <c r="A56" s="11"/>
      <c r="B56" s="11" t="s">
        <v>65</v>
      </c>
      <c r="C56" s="12">
        <v>435649800</v>
      </c>
      <c r="D56" s="12">
        <v>452396500</v>
      </c>
      <c r="E56" s="12">
        <v>255860900</v>
      </c>
      <c r="F56" s="13">
        <f t="shared" ca="1" si="1"/>
        <v>0.56559999999999999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343180500</v>
      </c>
      <c r="D57" s="9">
        <v>372169600</v>
      </c>
      <c r="E57" s="9">
        <v>219796000</v>
      </c>
      <c r="F57" s="10">
        <f t="shared" ca="1" si="1"/>
        <v>0.59060000000000001</v>
      </c>
      <c r="G57" s="3"/>
    </row>
    <row r="58" spans="1:7" ht="30" outlineLevel="3" x14ac:dyDescent="0.25">
      <c r="A58" s="11"/>
      <c r="B58" s="11" t="s">
        <v>67</v>
      </c>
      <c r="C58" s="12">
        <v>343180500</v>
      </c>
      <c r="D58" s="12">
        <v>372169600</v>
      </c>
      <c r="E58" s="12">
        <v>219796000</v>
      </c>
      <c r="F58" s="13">
        <f t="shared" ca="1" si="1"/>
        <v>0.59060000000000001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287512500</v>
      </c>
      <c r="D59" s="9">
        <v>304043700</v>
      </c>
      <c r="E59" s="9">
        <v>197210900</v>
      </c>
      <c r="F59" s="10">
        <f t="shared" ca="1" si="1"/>
        <v>0.64859999999999995</v>
      </c>
      <c r="G59" s="3"/>
    </row>
    <row r="60" spans="1:7" ht="30" outlineLevel="3" x14ac:dyDescent="0.25">
      <c r="A60" s="11"/>
      <c r="B60" s="11" t="s">
        <v>69</v>
      </c>
      <c r="C60" s="12">
        <v>287512500</v>
      </c>
      <c r="D60" s="12">
        <v>304043700</v>
      </c>
      <c r="E60" s="12">
        <v>197210900</v>
      </c>
      <c r="F60" s="13">
        <f t="shared" ca="1" si="1"/>
        <v>0.64859999999999995</v>
      </c>
      <c r="G60" s="3"/>
    </row>
    <row r="61" spans="1:7" ht="15" customHeight="1" x14ac:dyDescent="0.25">
      <c r="A61" s="48" t="s">
        <v>14</v>
      </c>
      <c r="B61" s="49"/>
      <c r="C61" s="14">
        <v>5693685000</v>
      </c>
      <c r="D61" s="14">
        <v>5993772500</v>
      </c>
      <c r="E61" s="15">
        <v>3692453800</v>
      </c>
      <c r="F61" s="16">
        <f t="shared" ca="1" si="1"/>
        <v>0.61599999999999999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80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701300</v>
      </c>
      <c r="D7" s="9">
        <v>701300</v>
      </c>
      <c r="E7" s="9">
        <v>439000</v>
      </c>
      <c r="F7" s="10">
        <f t="shared" ref="F7:F38" ca="1" si="0">IF(INDIRECT("R[0]C[-2]", FALSE)=0,0,ROUND(INDIRECT("R[0]C[-1]", FALSE)/INDIRECT("R[0]C[-2]", FALSE),4))</f>
        <v>0.626</v>
      </c>
      <c r="G7" s="3"/>
    </row>
    <row r="8" spans="1:7" ht="30" outlineLevel="3" x14ac:dyDescent="0.25">
      <c r="A8" s="11"/>
      <c r="B8" s="11" t="s">
        <v>17</v>
      </c>
      <c r="C8" s="12">
        <v>701300</v>
      </c>
      <c r="D8" s="12">
        <v>701300</v>
      </c>
      <c r="E8" s="12">
        <v>439000</v>
      </c>
      <c r="F8" s="13">
        <f t="shared" ca="1" si="0"/>
        <v>0.626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281900</v>
      </c>
      <c r="D9" s="9">
        <v>281900</v>
      </c>
      <c r="E9" s="9">
        <v>191012.84</v>
      </c>
      <c r="F9" s="10">
        <f t="shared" ca="1" si="0"/>
        <v>0.67759999999999998</v>
      </c>
      <c r="G9" s="3"/>
    </row>
    <row r="10" spans="1:7" ht="30" outlineLevel="3" x14ac:dyDescent="0.25">
      <c r="A10" s="11"/>
      <c r="B10" s="11" t="s">
        <v>19</v>
      </c>
      <c r="C10" s="12">
        <v>281900</v>
      </c>
      <c r="D10" s="12">
        <v>281900</v>
      </c>
      <c r="E10" s="12">
        <v>191012.84</v>
      </c>
      <c r="F10" s="13">
        <f t="shared" ca="1" si="0"/>
        <v>0.67759999999999998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753100</v>
      </c>
      <c r="D11" s="9">
        <v>753100</v>
      </c>
      <c r="E11" s="9">
        <v>490000</v>
      </c>
      <c r="F11" s="10">
        <f t="shared" ca="1" si="0"/>
        <v>0.65059999999999996</v>
      </c>
      <c r="G11" s="3"/>
    </row>
    <row r="12" spans="1:7" ht="30" outlineLevel="3" x14ac:dyDescent="0.25">
      <c r="A12" s="11"/>
      <c r="B12" s="11" t="s">
        <v>21</v>
      </c>
      <c r="C12" s="12">
        <v>753100</v>
      </c>
      <c r="D12" s="12">
        <v>753100</v>
      </c>
      <c r="E12" s="12">
        <v>490000</v>
      </c>
      <c r="F12" s="13">
        <f t="shared" ca="1" si="0"/>
        <v>0.65059999999999996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1559200</v>
      </c>
      <c r="D13" s="9">
        <v>1559200</v>
      </c>
      <c r="E13" s="9">
        <v>1070400</v>
      </c>
      <c r="F13" s="10">
        <f t="shared" ca="1" si="0"/>
        <v>0.6865</v>
      </c>
      <c r="G13" s="3"/>
    </row>
    <row r="14" spans="1:7" ht="30" outlineLevel="3" x14ac:dyDescent="0.25">
      <c r="A14" s="11"/>
      <c r="B14" s="11" t="s">
        <v>23</v>
      </c>
      <c r="C14" s="12">
        <v>1559200</v>
      </c>
      <c r="D14" s="12">
        <v>1559200</v>
      </c>
      <c r="E14" s="12">
        <v>1070400</v>
      </c>
      <c r="F14" s="13">
        <f t="shared" ca="1" si="0"/>
        <v>0.6865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712400</v>
      </c>
      <c r="D15" s="9">
        <v>712400</v>
      </c>
      <c r="E15" s="9">
        <v>488000</v>
      </c>
      <c r="F15" s="10">
        <f t="shared" ca="1" si="0"/>
        <v>0.68500000000000005</v>
      </c>
      <c r="G15" s="3"/>
    </row>
    <row r="16" spans="1:7" ht="30" outlineLevel="3" x14ac:dyDescent="0.25">
      <c r="A16" s="11"/>
      <c r="B16" s="11" t="s">
        <v>25</v>
      </c>
      <c r="C16" s="12">
        <v>712400</v>
      </c>
      <c r="D16" s="12">
        <v>712400</v>
      </c>
      <c r="E16" s="12">
        <v>488000</v>
      </c>
      <c r="F16" s="13">
        <f t="shared" ca="1" si="0"/>
        <v>0.68500000000000005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673700</v>
      </c>
      <c r="D17" s="9">
        <v>673700</v>
      </c>
      <c r="E17" s="9">
        <v>452000</v>
      </c>
      <c r="F17" s="10">
        <f t="shared" ca="1" si="0"/>
        <v>0.67090000000000005</v>
      </c>
      <c r="G17" s="3"/>
    </row>
    <row r="18" spans="1:7" ht="30" outlineLevel="3" x14ac:dyDescent="0.25">
      <c r="A18" s="11"/>
      <c r="B18" s="11" t="s">
        <v>27</v>
      </c>
      <c r="C18" s="12">
        <v>673700</v>
      </c>
      <c r="D18" s="12">
        <v>673700</v>
      </c>
      <c r="E18" s="12">
        <v>452000</v>
      </c>
      <c r="F18" s="13">
        <f t="shared" ca="1" si="0"/>
        <v>0.67090000000000005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439000</v>
      </c>
      <c r="D19" s="9">
        <v>439000</v>
      </c>
      <c r="E19" s="9">
        <v>339000</v>
      </c>
      <c r="F19" s="10">
        <f t="shared" ca="1" si="0"/>
        <v>0.7722</v>
      </c>
      <c r="G19" s="3"/>
    </row>
    <row r="20" spans="1:7" ht="30" outlineLevel="3" x14ac:dyDescent="0.25">
      <c r="A20" s="11"/>
      <c r="B20" s="11" t="s">
        <v>29</v>
      </c>
      <c r="C20" s="12">
        <v>439000</v>
      </c>
      <c r="D20" s="12">
        <v>439000</v>
      </c>
      <c r="E20" s="12">
        <v>339000</v>
      </c>
      <c r="F20" s="13">
        <f t="shared" ca="1" si="0"/>
        <v>0.7722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662200</v>
      </c>
      <c r="D21" s="9">
        <v>662200</v>
      </c>
      <c r="E21" s="9">
        <v>421500</v>
      </c>
      <c r="F21" s="10">
        <f t="shared" ca="1" si="0"/>
        <v>0.63649999999999995</v>
      </c>
      <c r="G21" s="3"/>
    </row>
    <row r="22" spans="1:7" ht="30" outlineLevel="3" x14ac:dyDescent="0.25">
      <c r="A22" s="11"/>
      <c r="B22" s="11" t="s">
        <v>31</v>
      </c>
      <c r="C22" s="12">
        <v>662200</v>
      </c>
      <c r="D22" s="12">
        <v>662200</v>
      </c>
      <c r="E22" s="12">
        <v>421500</v>
      </c>
      <c r="F22" s="13">
        <f t="shared" ca="1" si="0"/>
        <v>0.63649999999999995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732100</v>
      </c>
      <c r="D23" s="9">
        <v>732100</v>
      </c>
      <c r="E23" s="9">
        <v>732100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33</v>
      </c>
      <c r="C24" s="12">
        <v>732100</v>
      </c>
      <c r="D24" s="12">
        <v>732100</v>
      </c>
      <c r="E24" s="12">
        <v>732100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535000</v>
      </c>
      <c r="D25" s="9">
        <v>535000</v>
      </c>
      <c r="E25" s="9">
        <v>346000</v>
      </c>
      <c r="F25" s="10">
        <f t="shared" ca="1" si="0"/>
        <v>0.64670000000000005</v>
      </c>
      <c r="G25" s="3"/>
    </row>
    <row r="26" spans="1:7" ht="30" outlineLevel="3" x14ac:dyDescent="0.25">
      <c r="A26" s="11"/>
      <c r="B26" s="11" t="s">
        <v>35</v>
      </c>
      <c r="C26" s="12">
        <v>535000</v>
      </c>
      <c r="D26" s="12">
        <v>535000</v>
      </c>
      <c r="E26" s="12">
        <v>346000</v>
      </c>
      <c r="F26" s="13">
        <f t="shared" ca="1" si="0"/>
        <v>0.64670000000000005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635100</v>
      </c>
      <c r="D27" s="9">
        <v>635100</v>
      </c>
      <c r="E27" s="9">
        <v>405850</v>
      </c>
      <c r="F27" s="10">
        <f t="shared" ca="1" si="0"/>
        <v>0.63900000000000001</v>
      </c>
      <c r="G27" s="3"/>
    </row>
    <row r="28" spans="1:7" ht="30" outlineLevel="3" x14ac:dyDescent="0.25">
      <c r="A28" s="11"/>
      <c r="B28" s="11" t="s">
        <v>37</v>
      </c>
      <c r="C28" s="12">
        <v>635100</v>
      </c>
      <c r="D28" s="12">
        <v>635100</v>
      </c>
      <c r="E28" s="12">
        <v>405850</v>
      </c>
      <c r="F28" s="13">
        <f t="shared" ca="1" si="0"/>
        <v>0.63900000000000001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2103400</v>
      </c>
      <c r="D29" s="9">
        <v>2103400</v>
      </c>
      <c r="E29" s="9">
        <v>1329800</v>
      </c>
      <c r="F29" s="10">
        <f t="shared" ca="1" si="0"/>
        <v>0.63219999999999998</v>
      </c>
      <c r="G29" s="3"/>
    </row>
    <row r="30" spans="1:7" ht="30" outlineLevel="3" x14ac:dyDescent="0.25">
      <c r="A30" s="11"/>
      <c r="B30" s="11" t="s">
        <v>39</v>
      </c>
      <c r="C30" s="12">
        <v>2103400</v>
      </c>
      <c r="D30" s="12">
        <v>2103400</v>
      </c>
      <c r="E30" s="12">
        <v>1329800</v>
      </c>
      <c r="F30" s="13">
        <f t="shared" ca="1" si="0"/>
        <v>0.63219999999999998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1112500</v>
      </c>
      <c r="D31" s="9">
        <v>1112500</v>
      </c>
      <c r="E31" s="9">
        <v>720000</v>
      </c>
      <c r="F31" s="10">
        <f t="shared" ca="1" si="0"/>
        <v>0.6472</v>
      </c>
      <c r="G31" s="3"/>
    </row>
    <row r="32" spans="1:7" ht="30" outlineLevel="3" x14ac:dyDescent="0.25">
      <c r="A32" s="11"/>
      <c r="B32" s="11" t="s">
        <v>41</v>
      </c>
      <c r="C32" s="12">
        <v>1112500</v>
      </c>
      <c r="D32" s="12">
        <v>1112500</v>
      </c>
      <c r="E32" s="12">
        <v>720000</v>
      </c>
      <c r="F32" s="13">
        <f t="shared" ca="1" si="0"/>
        <v>0.6472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3806400</v>
      </c>
      <c r="D33" s="9">
        <v>3806400</v>
      </c>
      <c r="E33" s="9">
        <v>2360000</v>
      </c>
      <c r="F33" s="10">
        <f t="shared" ca="1" si="0"/>
        <v>0.62</v>
      </c>
      <c r="G33" s="3"/>
    </row>
    <row r="34" spans="1:7" ht="30" outlineLevel="3" x14ac:dyDescent="0.25">
      <c r="A34" s="11"/>
      <c r="B34" s="11" t="s">
        <v>43</v>
      </c>
      <c r="C34" s="12">
        <v>3806400</v>
      </c>
      <c r="D34" s="12">
        <v>3806400</v>
      </c>
      <c r="E34" s="12">
        <v>2360000</v>
      </c>
      <c r="F34" s="13">
        <f t="shared" ca="1" si="0"/>
        <v>0.62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770100</v>
      </c>
      <c r="D35" s="9">
        <v>770100</v>
      </c>
      <c r="E35" s="9">
        <v>512800</v>
      </c>
      <c r="F35" s="10">
        <f t="shared" ca="1" si="0"/>
        <v>0.66590000000000005</v>
      </c>
      <c r="G35" s="3"/>
    </row>
    <row r="36" spans="1:7" ht="30" outlineLevel="3" x14ac:dyDescent="0.25">
      <c r="A36" s="11"/>
      <c r="B36" s="11" t="s">
        <v>45</v>
      </c>
      <c r="C36" s="12">
        <v>770100</v>
      </c>
      <c r="D36" s="12">
        <v>770100</v>
      </c>
      <c r="E36" s="12">
        <v>512800</v>
      </c>
      <c r="F36" s="13">
        <f t="shared" ca="1" si="0"/>
        <v>0.66590000000000005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382200</v>
      </c>
      <c r="D37" s="9">
        <v>382200</v>
      </c>
      <c r="E37" s="9">
        <v>207736.24</v>
      </c>
      <c r="F37" s="10">
        <f t="shared" ca="1" si="0"/>
        <v>0.54349999999999998</v>
      </c>
      <c r="G37" s="3"/>
    </row>
    <row r="38" spans="1:7" ht="30" outlineLevel="3" x14ac:dyDescent="0.25">
      <c r="A38" s="11"/>
      <c r="B38" s="11" t="s">
        <v>47</v>
      </c>
      <c r="C38" s="12">
        <v>382200</v>
      </c>
      <c r="D38" s="12">
        <v>382200</v>
      </c>
      <c r="E38" s="12">
        <v>207736.24</v>
      </c>
      <c r="F38" s="13">
        <f t="shared" ca="1" si="0"/>
        <v>0.54349999999999998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524800</v>
      </c>
      <c r="D39" s="9">
        <v>524800</v>
      </c>
      <c r="E39" s="9">
        <v>334200</v>
      </c>
      <c r="F39" s="10">
        <f t="shared" ref="F39:F61" ca="1" si="1">IF(INDIRECT("R[0]C[-2]", FALSE)=0,0,ROUND(INDIRECT("R[0]C[-1]", FALSE)/INDIRECT("R[0]C[-2]", FALSE),4))</f>
        <v>0.63680000000000003</v>
      </c>
      <c r="G39" s="3"/>
    </row>
    <row r="40" spans="1:7" ht="30" outlineLevel="3" x14ac:dyDescent="0.25">
      <c r="A40" s="11"/>
      <c r="B40" s="11" t="s">
        <v>49</v>
      </c>
      <c r="C40" s="12">
        <v>524800</v>
      </c>
      <c r="D40" s="12">
        <v>524800</v>
      </c>
      <c r="E40" s="12">
        <v>334200</v>
      </c>
      <c r="F40" s="13">
        <f t="shared" ca="1" si="1"/>
        <v>0.63680000000000003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357300</v>
      </c>
      <c r="D41" s="9">
        <v>357300</v>
      </c>
      <c r="E41" s="9">
        <v>220000</v>
      </c>
      <c r="F41" s="10">
        <f t="shared" ca="1" si="1"/>
        <v>0.61570000000000003</v>
      </c>
      <c r="G41" s="3"/>
    </row>
    <row r="42" spans="1:7" ht="30" outlineLevel="3" x14ac:dyDescent="0.25">
      <c r="A42" s="11"/>
      <c r="B42" s="11" t="s">
        <v>51</v>
      </c>
      <c r="C42" s="12">
        <v>357300</v>
      </c>
      <c r="D42" s="12">
        <v>357300</v>
      </c>
      <c r="E42" s="12">
        <v>220000</v>
      </c>
      <c r="F42" s="13">
        <f t="shared" ca="1" si="1"/>
        <v>0.61570000000000003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696300</v>
      </c>
      <c r="D43" s="9">
        <v>696300</v>
      </c>
      <c r="E43" s="9">
        <v>444279.36</v>
      </c>
      <c r="F43" s="10">
        <f t="shared" ca="1" si="1"/>
        <v>0.6381</v>
      </c>
      <c r="G43" s="3"/>
    </row>
    <row r="44" spans="1:7" ht="30" outlineLevel="3" x14ac:dyDescent="0.25">
      <c r="A44" s="11"/>
      <c r="B44" s="11" t="s">
        <v>53</v>
      </c>
      <c r="C44" s="12">
        <v>696300</v>
      </c>
      <c r="D44" s="12">
        <v>696300</v>
      </c>
      <c r="E44" s="12">
        <v>444279.36</v>
      </c>
      <c r="F44" s="13">
        <f t="shared" ca="1" si="1"/>
        <v>0.6381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481100</v>
      </c>
      <c r="D45" s="9">
        <v>481100</v>
      </c>
      <c r="E45" s="9">
        <v>304000</v>
      </c>
      <c r="F45" s="10">
        <f t="shared" ca="1" si="1"/>
        <v>0.63190000000000002</v>
      </c>
      <c r="G45" s="3"/>
    </row>
    <row r="46" spans="1:7" ht="30" outlineLevel="3" x14ac:dyDescent="0.25">
      <c r="A46" s="11"/>
      <c r="B46" s="11" t="s">
        <v>55</v>
      </c>
      <c r="C46" s="12">
        <v>481100</v>
      </c>
      <c r="D46" s="12">
        <v>481100</v>
      </c>
      <c r="E46" s="12">
        <v>304000</v>
      </c>
      <c r="F46" s="13">
        <f t="shared" ca="1" si="1"/>
        <v>0.63190000000000002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20651000</v>
      </c>
      <c r="D47" s="9">
        <v>20651000</v>
      </c>
      <c r="E47" s="9">
        <v>12869025</v>
      </c>
      <c r="F47" s="10">
        <f t="shared" ca="1" si="1"/>
        <v>0.62319999999999998</v>
      </c>
      <c r="G47" s="3"/>
    </row>
    <row r="48" spans="1:7" ht="30" outlineLevel="3" x14ac:dyDescent="0.25">
      <c r="A48" s="11"/>
      <c r="B48" s="11" t="s">
        <v>57</v>
      </c>
      <c r="C48" s="12">
        <v>20651000</v>
      </c>
      <c r="D48" s="12">
        <v>20651000</v>
      </c>
      <c r="E48" s="12">
        <v>12869025</v>
      </c>
      <c r="F48" s="13">
        <f t="shared" ca="1" si="1"/>
        <v>0.62319999999999998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5186600</v>
      </c>
      <c r="D49" s="9">
        <v>5186600</v>
      </c>
      <c r="E49" s="9">
        <v>3242600</v>
      </c>
      <c r="F49" s="10">
        <f t="shared" ca="1" si="1"/>
        <v>0.62519999999999998</v>
      </c>
      <c r="G49" s="3"/>
    </row>
    <row r="50" spans="1:7" ht="30" outlineLevel="3" x14ac:dyDescent="0.25">
      <c r="A50" s="11"/>
      <c r="B50" s="11" t="s">
        <v>59</v>
      </c>
      <c r="C50" s="12">
        <v>5186600</v>
      </c>
      <c r="D50" s="12">
        <v>5186600</v>
      </c>
      <c r="E50" s="12">
        <v>3242600</v>
      </c>
      <c r="F50" s="13">
        <f t="shared" ca="1" si="1"/>
        <v>0.62519999999999998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3314800</v>
      </c>
      <c r="D51" s="9">
        <v>3314800</v>
      </c>
      <c r="E51" s="9">
        <v>2020000</v>
      </c>
      <c r="F51" s="10">
        <f t="shared" ca="1" si="1"/>
        <v>0.60940000000000005</v>
      </c>
      <c r="G51" s="3"/>
    </row>
    <row r="52" spans="1:7" ht="30" outlineLevel="3" x14ac:dyDescent="0.25">
      <c r="A52" s="11"/>
      <c r="B52" s="11" t="s">
        <v>61</v>
      </c>
      <c r="C52" s="12">
        <v>3314800</v>
      </c>
      <c r="D52" s="12">
        <v>3314800</v>
      </c>
      <c r="E52" s="12">
        <v>2020000</v>
      </c>
      <c r="F52" s="13">
        <f t="shared" ca="1" si="1"/>
        <v>0.60940000000000005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1745300</v>
      </c>
      <c r="D53" s="9">
        <v>1745300</v>
      </c>
      <c r="E53" s="9">
        <v>1163532</v>
      </c>
      <c r="F53" s="10">
        <f t="shared" ca="1" si="1"/>
        <v>0.66669999999999996</v>
      </c>
      <c r="G53" s="3"/>
    </row>
    <row r="54" spans="1:7" ht="30" outlineLevel="3" x14ac:dyDescent="0.25">
      <c r="A54" s="11"/>
      <c r="B54" s="11" t="s">
        <v>63</v>
      </c>
      <c r="C54" s="12">
        <v>1745300</v>
      </c>
      <c r="D54" s="12">
        <v>1745300</v>
      </c>
      <c r="E54" s="12">
        <v>1163532</v>
      </c>
      <c r="F54" s="13">
        <f t="shared" ca="1" si="1"/>
        <v>0.66669999999999996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4117800</v>
      </c>
      <c r="D55" s="9">
        <v>4117800</v>
      </c>
      <c r="E55" s="9">
        <v>2985000</v>
      </c>
      <c r="F55" s="10">
        <f t="shared" ca="1" si="1"/>
        <v>0.72489999999999999</v>
      </c>
      <c r="G55" s="3"/>
    </row>
    <row r="56" spans="1:7" ht="30" outlineLevel="3" x14ac:dyDescent="0.25">
      <c r="A56" s="11"/>
      <c r="B56" s="11" t="s">
        <v>65</v>
      </c>
      <c r="C56" s="12">
        <v>4117800</v>
      </c>
      <c r="D56" s="12">
        <v>4117800</v>
      </c>
      <c r="E56" s="12">
        <v>2985000</v>
      </c>
      <c r="F56" s="13">
        <f t="shared" ca="1" si="1"/>
        <v>0.72489999999999999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3610700</v>
      </c>
      <c r="D57" s="9">
        <v>3610700</v>
      </c>
      <c r="E57" s="9">
        <v>2450000</v>
      </c>
      <c r="F57" s="10">
        <f t="shared" ca="1" si="1"/>
        <v>0.67849999999999999</v>
      </c>
      <c r="G57" s="3"/>
    </row>
    <row r="58" spans="1:7" ht="30" outlineLevel="3" x14ac:dyDescent="0.25">
      <c r="A58" s="11"/>
      <c r="B58" s="11" t="s">
        <v>67</v>
      </c>
      <c r="C58" s="12">
        <v>3610700</v>
      </c>
      <c r="D58" s="12">
        <v>3610700</v>
      </c>
      <c r="E58" s="12">
        <v>2450000</v>
      </c>
      <c r="F58" s="13">
        <f t="shared" ca="1" si="1"/>
        <v>0.67849999999999999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3216600</v>
      </c>
      <c r="D59" s="9">
        <v>3216600</v>
      </c>
      <c r="E59" s="9">
        <v>2144400</v>
      </c>
      <c r="F59" s="10">
        <f t="shared" ca="1" si="1"/>
        <v>0.66669999999999996</v>
      </c>
      <c r="G59" s="3"/>
    </row>
    <row r="60" spans="1:7" ht="30" outlineLevel="3" x14ac:dyDescent="0.25">
      <c r="A60" s="11"/>
      <c r="B60" s="11" t="s">
        <v>69</v>
      </c>
      <c r="C60" s="12">
        <v>3216600</v>
      </c>
      <c r="D60" s="12">
        <v>3216600</v>
      </c>
      <c r="E60" s="12">
        <v>2144400</v>
      </c>
      <c r="F60" s="13">
        <f t="shared" ca="1" si="1"/>
        <v>0.66669999999999996</v>
      </c>
      <c r="G60" s="3"/>
    </row>
    <row r="61" spans="1:7" ht="15" customHeight="1" x14ac:dyDescent="0.25">
      <c r="A61" s="48" t="s">
        <v>14</v>
      </c>
      <c r="B61" s="49"/>
      <c r="C61" s="14">
        <v>59761900</v>
      </c>
      <c r="D61" s="14">
        <v>59761900</v>
      </c>
      <c r="E61" s="15">
        <v>38682235.439999998</v>
      </c>
      <c r="F61" s="16">
        <f t="shared" ca="1" si="1"/>
        <v>0.64729999999999999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81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1591200</v>
      </c>
      <c r="D7" s="9">
        <v>1591200</v>
      </c>
      <c r="E7" s="9">
        <v>663000</v>
      </c>
      <c r="F7" s="10">
        <f t="shared" ref="F7:F38" ca="1" si="0">IF(INDIRECT("R[0]C[-2]", FALSE)=0,0,ROUND(INDIRECT("R[0]C[-1]", FALSE)/INDIRECT("R[0]C[-2]", FALSE),4))</f>
        <v>0.41670000000000001</v>
      </c>
      <c r="G7" s="3"/>
    </row>
    <row r="8" spans="1:7" ht="30" outlineLevel="3" x14ac:dyDescent="0.25">
      <c r="A8" s="11"/>
      <c r="B8" s="11" t="s">
        <v>17</v>
      </c>
      <c r="C8" s="12">
        <v>1591200</v>
      </c>
      <c r="D8" s="12">
        <v>1591200</v>
      </c>
      <c r="E8" s="12">
        <v>663000</v>
      </c>
      <c r="F8" s="13">
        <f t="shared" ca="1" si="0"/>
        <v>0.41670000000000001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2937600</v>
      </c>
      <c r="D9" s="9">
        <v>2937600</v>
      </c>
      <c r="E9" s="9">
        <v>1377000</v>
      </c>
      <c r="F9" s="10">
        <f t="shared" ca="1" si="0"/>
        <v>0.46879999999999999</v>
      </c>
      <c r="G9" s="3"/>
    </row>
    <row r="10" spans="1:7" ht="30" outlineLevel="3" x14ac:dyDescent="0.25">
      <c r="A10" s="11"/>
      <c r="B10" s="11" t="s">
        <v>19</v>
      </c>
      <c r="C10" s="12">
        <v>2937600</v>
      </c>
      <c r="D10" s="12">
        <v>2937600</v>
      </c>
      <c r="E10" s="12">
        <v>1377000</v>
      </c>
      <c r="F10" s="13">
        <f t="shared" ca="1" si="0"/>
        <v>0.46879999999999999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6120000</v>
      </c>
      <c r="D11" s="9">
        <v>6120000</v>
      </c>
      <c r="E11" s="9">
        <v>2580600</v>
      </c>
      <c r="F11" s="10">
        <f t="shared" ca="1" si="0"/>
        <v>0.42170000000000002</v>
      </c>
      <c r="G11" s="3"/>
    </row>
    <row r="12" spans="1:7" ht="30" outlineLevel="3" x14ac:dyDescent="0.25">
      <c r="A12" s="11"/>
      <c r="B12" s="11" t="s">
        <v>21</v>
      </c>
      <c r="C12" s="12">
        <v>6120000</v>
      </c>
      <c r="D12" s="12">
        <v>6120000</v>
      </c>
      <c r="E12" s="12">
        <v>2580600</v>
      </c>
      <c r="F12" s="13">
        <f t="shared" ca="1" si="0"/>
        <v>0.42170000000000002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1101600</v>
      </c>
      <c r="D13" s="9">
        <v>1101600</v>
      </c>
      <c r="E13" s="9">
        <v>428400</v>
      </c>
      <c r="F13" s="10">
        <f t="shared" ca="1" si="0"/>
        <v>0.38890000000000002</v>
      </c>
      <c r="G13" s="3"/>
    </row>
    <row r="14" spans="1:7" ht="30" outlineLevel="3" x14ac:dyDescent="0.25">
      <c r="A14" s="11"/>
      <c r="B14" s="11" t="s">
        <v>23</v>
      </c>
      <c r="C14" s="12">
        <v>1101600</v>
      </c>
      <c r="D14" s="12">
        <v>1101600</v>
      </c>
      <c r="E14" s="12">
        <v>428400</v>
      </c>
      <c r="F14" s="13">
        <f t="shared" ca="1" si="0"/>
        <v>0.38890000000000002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2692800</v>
      </c>
      <c r="D15" s="9">
        <v>2692800</v>
      </c>
      <c r="E15" s="9">
        <v>1084700</v>
      </c>
      <c r="F15" s="10">
        <f t="shared" ca="1" si="0"/>
        <v>0.40279999999999999</v>
      </c>
      <c r="G15" s="3"/>
    </row>
    <row r="16" spans="1:7" ht="30" outlineLevel="3" x14ac:dyDescent="0.25">
      <c r="A16" s="11"/>
      <c r="B16" s="11" t="s">
        <v>25</v>
      </c>
      <c r="C16" s="12">
        <v>2692800</v>
      </c>
      <c r="D16" s="12">
        <v>2692800</v>
      </c>
      <c r="E16" s="12">
        <v>1084700</v>
      </c>
      <c r="F16" s="13">
        <f t="shared" ca="1" si="0"/>
        <v>0.40279999999999999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3427200</v>
      </c>
      <c r="D17" s="9">
        <v>3427200</v>
      </c>
      <c r="E17" s="9">
        <v>1684009.29</v>
      </c>
      <c r="F17" s="10">
        <f t="shared" ca="1" si="0"/>
        <v>0.4914</v>
      </c>
      <c r="G17" s="3"/>
    </row>
    <row r="18" spans="1:7" ht="30" outlineLevel="3" x14ac:dyDescent="0.25">
      <c r="A18" s="11"/>
      <c r="B18" s="11" t="s">
        <v>27</v>
      </c>
      <c r="C18" s="12">
        <v>3427200</v>
      </c>
      <c r="D18" s="12">
        <v>3427200</v>
      </c>
      <c r="E18" s="12">
        <v>1684009.29</v>
      </c>
      <c r="F18" s="13">
        <f t="shared" ca="1" si="0"/>
        <v>0.4914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2448000</v>
      </c>
      <c r="D19" s="9">
        <v>2448000</v>
      </c>
      <c r="E19" s="9">
        <v>1140000</v>
      </c>
      <c r="F19" s="10">
        <f t="shared" ca="1" si="0"/>
        <v>0.4657</v>
      </c>
      <c r="G19" s="3"/>
    </row>
    <row r="20" spans="1:7" ht="30" outlineLevel="3" x14ac:dyDescent="0.25">
      <c r="A20" s="11"/>
      <c r="B20" s="11" t="s">
        <v>29</v>
      </c>
      <c r="C20" s="12">
        <v>2448000</v>
      </c>
      <c r="D20" s="12">
        <v>2448000</v>
      </c>
      <c r="E20" s="12">
        <v>1140000</v>
      </c>
      <c r="F20" s="13">
        <f t="shared" ca="1" si="0"/>
        <v>0.4657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1101600</v>
      </c>
      <c r="D21" s="9">
        <v>1101600</v>
      </c>
      <c r="E21" s="9">
        <v>564026.63</v>
      </c>
      <c r="F21" s="10">
        <f t="shared" ca="1" si="0"/>
        <v>0.51200000000000001</v>
      </c>
      <c r="G21" s="3"/>
    </row>
    <row r="22" spans="1:7" ht="30" outlineLevel="3" x14ac:dyDescent="0.25">
      <c r="A22" s="11"/>
      <c r="B22" s="11" t="s">
        <v>31</v>
      </c>
      <c r="C22" s="12">
        <v>1101600</v>
      </c>
      <c r="D22" s="12">
        <v>1101600</v>
      </c>
      <c r="E22" s="12">
        <v>564026.63</v>
      </c>
      <c r="F22" s="13">
        <f t="shared" ca="1" si="0"/>
        <v>0.51200000000000001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1468800</v>
      </c>
      <c r="D23" s="9">
        <v>1468800</v>
      </c>
      <c r="E23" s="9">
        <v>489600</v>
      </c>
      <c r="F23" s="10">
        <f t="shared" ca="1" si="0"/>
        <v>0.33329999999999999</v>
      </c>
      <c r="G23" s="3"/>
    </row>
    <row r="24" spans="1:7" ht="30" outlineLevel="3" x14ac:dyDescent="0.25">
      <c r="A24" s="11"/>
      <c r="B24" s="11" t="s">
        <v>33</v>
      </c>
      <c r="C24" s="12">
        <v>1468800</v>
      </c>
      <c r="D24" s="12">
        <v>1468800</v>
      </c>
      <c r="E24" s="12">
        <v>489600</v>
      </c>
      <c r="F24" s="13">
        <f t="shared" ca="1" si="0"/>
        <v>0.33329999999999999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1101600</v>
      </c>
      <c r="D25" s="9">
        <v>1101600</v>
      </c>
      <c r="E25" s="9">
        <v>420000</v>
      </c>
      <c r="F25" s="10">
        <f t="shared" ca="1" si="0"/>
        <v>0.38129999999999997</v>
      </c>
      <c r="G25" s="3"/>
    </row>
    <row r="26" spans="1:7" ht="30" outlineLevel="3" x14ac:dyDescent="0.25">
      <c r="A26" s="11"/>
      <c r="B26" s="11" t="s">
        <v>35</v>
      </c>
      <c r="C26" s="12">
        <v>1101600</v>
      </c>
      <c r="D26" s="12">
        <v>1101600</v>
      </c>
      <c r="E26" s="12">
        <v>420000</v>
      </c>
      <c r="F26" s="13">
        <f t="shared" ca="1" si="0"/>
        <v>0.38129999999999997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2080800</v>
      </c>
      <c r="D27" s="9">
        <v>2080800</v>
      </c>
      <c r="E27" s="9">
        <v>979268.81</v>
      </c>
      <c r="F27" s="10">
        <f t="shared" ca="1" si="0"/>
        <v>0.47060000000000002</v>
      </c>
      <c r="G27" s="3"/>
    </row>
    <row r="28" spans="1:7" ht="30" outlineLevel="3" x14ac:dyDescent="0.25">
      <c r="A28" s="11"/>
      <c r="B28" s="11" t="s">
        <v>37</v>
      </c>
      <c r="C28" s="12">
        <v>2080800</v>
      </c>
      <c r="D28" s="12">
        <v>2080800</v>
      </c>
      <c r="E28" s="12">
        <v>979268.81</v>
      </c>
      <c r="F28" s="13">
        <f t="shared" ca="1" si="0"/>
        <v>0.47060000000000002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1836000</v>
      </c>
      <c r="D29" s="9">
        <v>1836000</v>
      </c>
      <c r="E29" s="9">
        <v>578550</v>
      </c>
      <c r="F29" s="10">
        <f t="shared" ca="1" si="0"/>
        <v>0.31509999999999999</v>
      </c>
      <c r="G29" s="3"/>
    </row>
    <row r="30" spans="1:7" ht="30" outlineLevel="3" x14ac:dyDescent="0.25">
      <c r="A30" s="11"/>
      <c r="B30" s="11" t="s">
        <v>39</v>
      </c>
      <c r="C30" s="12">
        <v>1836000</v>
      </c>
      <c r="D30" s="12">
        <v>1836000</v>
      </c>
      <c r="E30" s="12">
        <v>578550</v>
      </c>
      <c r="F30" s="13">
        <f t="shared" ca="1" si="0"/>
        <v>0.31509999999999999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1468800</v>
      </c>
      <c r="D31" s="9">
        <v>1468800</v>
      </c>
      <c r="E31" s="9">
        <v>479729.03</v>
      </c>
      <c r="F31" s="10">
        <f t="shared" ca="1" si="0"/>
        <v>0.3266</v>
      </c>
      <c r="G31" s="3"/>
    </row>
    <row r="32" spans="1:7" ht="30" outlineLevel="3" x14ac:dyDescent="0.25">
      <c r="A32" s="11"/>
      <c r="B32" s="11" t="s">
        <v>41</v>
      </c>
      <c r="C32" s="12">
        <v>1468800</v>
      </c>
      <c r="D32" s="12">
        <v>1468800</v>
      </c>
      <c r="E32" s="12">
        <v>479729.03</v>
      </c>
      <c r="F32" s="13">
        <f t="shared" ca="1" si="0"/>
        <v>0.3266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7466400</v>
      </c>
      <c r="D33" s="9">
        <v>7466400</v>
      </c>
      <c r="E33" s="9">
        <v>3418800</v>
      </c>
      <c r="F33" s="10">
        <f t="shared" ca="1" si="0"/>
        <v>0.45789999999999997</v>
      </c>
      <c r="G33" s="3"/>
    </row>
    <row r="34" spans="1:7" ht="30" outlineLevel="3" x14ac:dyDescent="0.25">
      <c r="A34" s="11"/>
      <c r="B34" s="11" t="s">
        <v>43</v>
      </c>
      <c r="C34" s="12">
        <v>7466400</v>
      </c>
      <c r="D34" s="12">
        <v>7466400</v>
      </c>
      <c r="E34" s="12">
        <v>3418800</v>
      </c>
      <c r="F34" s="13">
        <f t="shared" ca="1" si="0"/>
        <v>0.45789999999999997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244800</v>
      </c>
      <c r="D35" s="9">
        <v>244800</v>
      </c>
      <c r="E35" s="9">
        <v>65849.45</v>
      </c>
      <c r="F35" s="10">
        <f t="shared" ca="1" si="0"/>
        <v>0.26900000000000002</v>
      </c>
      <c r="G35" s="3"/>
    </row>
    <row r="36" spans="1:7" ht="30" outlineLevel="3" x14ac:dyDescent="0.25">
      <c r="A36" s="11"/>
      <c r="B36" s="11" t="s">
        <v>45</v>
      </c>
      <c r="C36" s="12">
        <v>244800</v>
      </c>
      <c r="D36" s="12">
        <v>244800</v>
      </c>
      <c r="E36" s="12">
        <v>65849.45</v>
      </c>
      <c r="F36" s="13">
        <f t="shared" ca="1" si="0"/>
        <v>0.26900000000000002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122400</v>
      </c>
      <c r="D37" s="9">
        <v>122400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47</v>
      </c>
      <c r="C38" s="12">
        <v>122400</v>
      </c>
      <c r="D38" s="12">
        <v>122400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489600</v>
      </c>
      <c r="D39" s="9">
        <v>489600</v>
      </c>
      <c r="E39" s="9">
        <v>132600</v>
      </c>
      <c r="F39" s="10">
        <f t="shared" ref="F39:F61" ca="1" si="1">IF(INDIRECT("R[0]C[-2]", FALSE)=0,0,ROUND(INDIRECT("R[0]C[-1]", FALSE)/INDIRECT("R[0]C[-2]", FALSE),4))</f>
        <v>0.27079999999999999</v>
      </c>
      <c r="G39" s="3"/>
    </row>
    <row r="40" spans="1:7" ht="30" outlineLevel="3" x14ac:dyDescent="0.25">
      <c r="A40" s="11"/>
      <c r="B40" s="11" t="s">
        <v>49</v>
      </c>
      <c r="C40" s="12">
        <v>489600</v>
      </c>
      <c r="D40" s="12">
        <v>489600</v>
      </c>
      <c r="E40" s="12">
        <v>132600</v>
      </c>
      <c r="F40" s="13">
        <f t="shared" ca="1" si="1"/>
        <v>0.27079999999999999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1836000</v>
      </c>
      <c r="D41" s="9">
        <v>1836000</v>
      </c>
      <c r="E41" s="9">
        <v>734400</v>
      </c>
      <c r="F41" s="10">
        <f t="shared" ca="1" si="1"/>
        <v>0.4</v>
      </c>
      <c r="G41" s="3"/>
    </row>
    <row r="42" spans="1:7" ht="30" outlineLevel="3" x14ac:dyDescent="0.25">
      <c r="A42" s="11"/>
      <c r="B42" s="11" t="s">
        <v>51</v>
      </c>
      <c r="C42" s="12">
        <v>1836000</v>
      </c>
      <c r="D42" s="12">
        <v>1836000</v>
      </c>
      <c r="E42" s="12">
        <v>734400</v>
      </c>
      <c r="F42" s="13">
        <f t="shared" ca="1" si="1"/>
        <v>0.4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1346400</v>
      </c>
      <c r="D43" s="9">
        <v>1346400</v>
      </c>
      <c r="E43" s="9">
        <v>499800</v>
      </c>
      <c r="F43" s="10">
        <f t="shared" ca="1" si="1"/>
        <v>0.37119999999999997</v>
      </c>
      <c r="G43" s="3"/>
    </row>
    <row r="44" spans="1:7" ht="30" outlineLevel="3" x14ac:dyDescent="0.25">
      <c r="A44" s="11"/>
      <c r="B44" s="11" t="s">
        <v>53</v>
      </c>
      <c r="C44" s="12">
        <v>1346400</v>
      </c>
      <c r="D44" s="12">
        <v>1346400</v>
      </c>
      <c r="E44" s="12">
        <v>499800</v>
      </c>
      <c r="F44" s="13">
        <f t="shared" ca="1" si="1"/>
        <v>0.37119999999999997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1713600</v>
      </c>
      <c r="D45" s="9">
        <v>1713600</v>
      </c>
      <c r="E45" s="9">
        <v>734349.39</v>
      </c>
      <c r="F45" s="10">
        <f t="shared" ca="1" si="1"/>
        <v>0.42849999999999999</v>
      </c>
      <c r="G45" s="3"/>
    </row>
    <row r="46" spans="1:7" ht="30" outlineLevel="3" x14ac:dyDescent="0.25">
      <c r="A46" s="11"/>
      <c r="B46" s="11" t="s">
        <v>55</v>
      </c>
      <c r="C46" s="12">
        <v>1713600</v>
      </c>
      <c r="D46" s="12">
        <v>1713600</v>
      </c>
      <c r="E46" s="12">
        <v>734349.39</v>
      </c>
      <c r="F46" s="13">
        <f t="shared" ca="1" si="1"/>
        <v>0.42849999999999999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12362400</v>
      </c>
      <c r="D47" s="9">
        <v>12362400</v>
      </c>
      <c r="E47" s="9">
        <v>6007800</v>
      </c>
      <c r="F47" s="10">
        <f t="shared" ca="1" si="1"/>
        <v>0.48599999999999999</v>
      </c>
      <c r="G47" s="3"/>
    </row>
    <row r="48" spans="1:7" ht="30" outlineLevel="3" x14ac:dyDescent="0.25">
      <c r="A48" s="11"/>
      <c r="B48" s="11" t="s">
        <v>57</v>
      </c>
      <c r="C48" s="12">
        <v>12362400</v>
      </c>
      <c r="D48" s="12">
        <v>12362400</v>
      </c>
      <c r="E48" s="12">
        <v>6007800</v>
      </c>
      <c r="F48" s="13">
        <f t="shared" ca="1" si="1"/>
        <v>0.48599999999999999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4651200</v>
      </c>
      <c r="D49" s="9">
        <v>4651200</v>
      </c>
      <c r="E49" s="9">
        <v>2388042</v>
      </c>
      <c r="F49" s="10">
        <f t="shared" ca="1" si="1"/>
        <v>0.51339999999999997</v>
      </c>
      <c r="G49" s="3"/>
    </row>
    <row r="50" spans="1:7" ht="30" outlineLevel="3" x14ac:dyDescent="0.25">
      <c r="A50" s="11"/>
      <c r="B50" s="11" t="s">
        <v>59</v>
      </c>
      <c r="C50" s="12">
        <v>4651200</v>
      </c>
      <c r="D50" s="12">
        <v>4651200</v>
      </c>
      <c r="E50" s="12">
        <v>2388042</v>
      </c>
      <c r="F50" s="13">
        <f t="shared" ca="1" si="1"/>
        <v>0.51339999999999997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3427200</v>
      </c>
      <c r="D51" s="9">
        <v>3427200</v>
      </c>
      <c r="E51" s="9">
        <v>1587900</v>
      </c>
      <c r="F51" s="10">
        <f t="shared" ca="1" si="1"/>
        <v>0.46329999999999999</v>
      </c>
      <c r="G51" s="3"/>
    </row>
    <row r="52" spans="1:7" ht="30" outlineLevel="3" x14ac:dyDescent="0.25">
      <c r="A52" s="11"/>
      <c r="B52" s="11" t="s">
        <v>61</v>
      </c>
      <c r="C52" s="12">
        <v>3427200</v>
      </c>
      <c r="D52" s="12">
        <v>3427200</v>
      </c>
      <c r="E52" s="12">
        <v>1587900</v>
      </c>
      <c r="F52" s="13">
        <f t="shared" ca="1" si="1"/>
        <v>0.46329999999999999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3304800</v>
      </c>
      <c r="D53" s="9">
        <v>3304800</v>
      </c>
      <c r="E53" s="9">
        <v>1640000</v>
      </c>
      <c r="F53" s="10">
        <f t="shared" ca="1" si="1"/>
        <v>0.49619999999999997</v>
      </c>
      <c r="G53" s="3"/>
    </row>
    <row r="54" spans="1:7" ht="30" outlineLevel="3" x14ac:dyDescent="0.25">
      <c r="A54" s="11"/>
      <c r="B54" s="11" t="s">
        <v>63</v>
      </c>
      <c r="C54" s="12">
        <v>3304800</v>
      </c>
      <c r="D54" s="12">
        <v>3304800</v>
      </c>
      <c r="E54" s="12">
        <v>1640000</v>
      </c>
      <c r="F54" s="13">
        <f t="shared" ca="1" si="1"/>
        <v>0.49619999999999997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5997600</v>
      </c>
      <c r="D55" s="9">
        <v>5997600</v>
      </c>
      <c r="E55" s="9">
        <v>2785926</v>
      </c>
      <c r="F55" s="10">
        <f t="shared" ca="1" si="1"/>
        <v>0.46450000000000002</v>
      </c>
      <c r="G55" s="3"/>
    </row>
    <row r="56" spans="1:7" ht="30" outlineLevel="3" x14ac:dyDescent="0.25">
      <c r="A56" s="11"/>
      <c r="B56" s="11" t="s">
        <v>65</v>
      </c>
      <c r="C56" s="12">
        <v>5997600</v>
      </c>
      <c r="D56" s="12">
        <v>5997600</v>
      </c>
      <c r="E56" s="12">
        <v>2785926</v>
      </c>
      <c r="F56" s="13">
        <f t="shared" ca="1" si="1"/>
        <v>0.46450000000000002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3672000</v>
      </c>
      <c r="D57" s="9">
        <v>3672000</v>
      </c>
      <c r="E57" s="9">
        <v>1925600</v>
      </c>
      <c r="F57" s="10">
        <f t="shared" ca="1" si="1"/>
        <v>0.52439999999999998</v>
      </c>
      <c r="G57" s="3"/>
    </row>
    <row r="58" spans="1:7" ht="30" outlineLevel="3" x14ac:dyDescent="0.25">
      <c r="A58" s="11"/>
      <c r="B58" s="11" t="s">
        <v>67</v>
      </c>
      <c r="C58" s="12">
        <v>3672000</v>
      </c>
      <c r="D58" s="12">
        <v>3672000</v>
      </c>
      <c r="E58" s="12">
        <v>1925600</v>
      </c>
      <c r="F58" s="13">
        <f t="shared" ca="1" si="1"/>
        <v>0.52439999999999998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2937600</v>
      </c>
      <c r="D59" s="9">
        <v>2937600</v>
      </c>
      <c r="E59" s="9">
        <v>1294400</v>
      </c>
      <c r="F59" s="10">
        <f t="shared" ca="1" si="1"/>
        <v>0.44059999999999999</v>
      </c>
      <c r="G59" s="3"/>
    </row>
    <row r="60" spans="1:7" ht="30" outlineLevel="3" x14ac:dyDescent="0.25">
      <c r="A60" s="11"/>
      <c r="B60" s="11" t="s">
        <v>69</v>
      </c>
      <c r="C60" s="12">
        <v>2937600</v>
      </c>
      <c r="D60" s="12">
        <v>2937600</v>
      </c>
      <c r="E60" s="12">
        <v>1294400</v>
      </c>
      <c r="F60" s="13">
        <f t="shared" ca="1" si="1"/>
        <v>0.44059999999999999</v>
      </c>
      <c r="G60" s="3"/>
    </row>
    <row r="61" spans="1:7" ht="15" customHeight="1" x14ac:dyDescent="0.25">
      <c r="A61" s="48" t="s">
        <v>14</v>
      </c>
      <c r="B61" s="49"/>
      <c r="C61" s="14">
        <v>78948000</v>
      </c>
      <c r="D61" s="14">
        <v>78948000</v>
      </c>
      <c r="E61" s="15">
        <v>35684350.600000001</v>
      </c>
      <c r="F61" s="16">
        <f t="shared" ca="1" si="1"/>
        <v>0.45200000000000001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82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503500</v>
      </c>
      <c r="D7" s="9">
        <v>503500</v>
      </c>
      <c r="E7" s="9">
        <v>196232.84</v>
      </c>
      <c r="F7" s="10">
        <f t="shared" ref="F7:F38" ca="1" si="0">IF(INDIRECT("R[0]C[-2]", FALSE)=0,0,ROUND(INDIRECT("R[0]C[-1]", FALSE)/INDIRECT("R[0]C[-2]", FALSE),4))</f>
        <v>0.38969999999999999</v>
      </c>
      <c r="G7" s="3"/>
    </row>
    <row r="8" spans="1:7" ht="30" outlineLevel="3" x14ac:dyDescent="0.25">
      <c r="A8" s="11"/>
      <c r="B8" s="11" t="s">
        <v>17</v>
      </c>
      <c r="C8" s="12">
        <v>503500</v>
      </c>
      <c r="D8" s="12">
        <v>503500</v>
      </c>
      <c r="E8" s="12">
        <v>196232.84</v>
      </c>
      <c r="F8" s="13">
        <f t="shared" ca="1" si="0"/>
        <v>0.38969999999999999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929500</v>
      </c>
      <c r="D9" s="9">
        <v>929500</v>
      </c>
      <c r="E9" s="9">
        <v>442019.71</v>
      </c>
      <c r="F9" s="10">
        <f t="shared" ca="1" si="0"/>
        <v>0.47549999999999998</v>
      </c>
      <c r="G9" s="3"/>
    </row>
    <row r="10" spans="1:7" ht="30" outlineLevel="3" x14ac:dyDescent="0.25">
      <c r="A10" s="11"/>
      <c r="B10" s="11" t="s">
        <v>19</v>
      </c>
      <c r="C10" s="12">
        <v>929500</v>
      </c>
      <c r="D10" s="12">
        <v>929500</v>
      </c>
      <c r="E10" s="12">
        <v>442019.71</v>
      </c>
      <c r="F10" s="13">
        <f t="shared" ca="1" si="0"/>
        <v>0.47549999999999998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1836100</v>
      </c>
      <c r="D11" s="9">
        <v>1836100</v>
      </c>
      <c r="E11" s="9">
        <v>843240</v>
      </c>
      <c r="F11" s="10">
        <f t="shared" ca="1" si="0"/>
        <v>0.45929999999999999</v>
      </c>
      <c r="G11" s="3"/>
    </row>
    <row r="12" spans="1:7" ht="30" outlineLevel="3" x14ac:dyDescent="0.25">
      <c r="A12" s="11"/>
      <c r="B12" s="11" t="s">
        <v>21</v>
      </c>
      <c r="C12" s="12">
        <v>1836100</v>
      </c>
      <c r="D12" s="12">
        <v>1836100</v>
      </c>
      <c r="E12" s="12">
        <v>843240</v>
      </c>
      <c r="F12" s="13">
        <f t="shared" ca="1" si="0"/>
        <v>0.45929999999999999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348600</v>
      </c>
      <c r="D13" s="9">
        <v>348600</v>
      </c>
      <c r="E13" s="9">
        <v>142322.88</v>
      </c>
      <c r="F13" s="10">
        <f t="shared" ca="1" si="0"/>
        <v>0.4083</v>
      </c>
      <c r="G13" s="3"/>
    </row>
    <row r="14" spans="1:7" ht="30" outlineLevel="3" x14ac:dyDescent="0.25">
      <c r="A14" s="11"/>
      <c r="B14" s="11" t="s">
        <v>23</v>
      </c>
      <c r="C14" s="12">
        <v>348600</v>
      </c>
      <c r="D14" s="12">
        <v>348600</v>
      </c>
      <c r="E14" s="12">
        <v>142322.88</v>
      </c>
      <c r="F14" s="13">
        <f t="shared" ca="1" si="0"/>
        <v>0.4083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852100</v>
      </c>
      <c r="D15" s="9">
        <v>852100</v>
      </c>
      <c r="E15" s="9">
        <v>342205</v>
      </c>
      <c r="F15" s="10">
        <f t="shared" ca="1" si="0"/>
        <v>0.40160000000000001</v>
      </c>
      <c r="G15" s="3"/>
    </row>
    <row r="16" spans="1:7" ht="30" outlineLevel="3" x14ac:dyDescent="0.25">
      <c r="A16" s="11"/>
      <c r="B16" s="11" t="s">
        <v>25</v>
      </c>
      <c r="C16" s="12">
        <v>852100</v>
      </c>
      <c r="D16" s="12">
        <v>852100</v>
      </c>
      <c r="E16" s="12">
        <v>342205</v>
      </c>
      <c r="F16" s="13">
        <f t="shared" ca="1" si="0"/>
        <v>0.40160000000000001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1084400</v>
      </c>
      <c r="D17" s="9">
        <v>1084400</v>
      </c>
      <c r="E17" s="9">
        <v>546975</v>
      </c>
      <c r="F17" s="10">
        <f t="shared" ca="1" si="0"/>
        <v>0.50439999999999996</v>
      </c>
      <c r="G17" s="3"/>
    </row>
    <row r="18" spans="1:7" ht="30" outlineLevel="3" x14ac:dyDescent="0.25">
      <c r="A18" s="11"/>
      <c r="B18" s="11" t="s">
        <v>27</v>
      </c>
      <c r="C18" s="12">
        <v>1084400</v>
      </c>
      <c r="D18" s="12">
        <v>1084400</v>
      </c>
      <c r="E18" s="12">
        <v>546975</v>
      </c>
      <c r="F18" s="13">
        <f t="shared" ca="1" si="0"/>
        <v>0.50439999999999996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774600</v>
      </c>
      <c r="D19" s="9">
        <v>774600</v>
      </c>
      <c r="E19" s="9">
        <v>387819.34</v>
      </c>
      <c r="F19" s="10">
        <f t="shared" ca="1" si="0"/>
        <v>0.50070000000000003</v>
      </c>
      <c r="G19" s="3"/>
    </row>
    <row r="20" spans="1:7" ht="30" outlineLevel="3" x14ac:dyDescent="0.25">
      <c r="A20" s="11"/>
      <c r="B20" s="11" t="s">
        <v>29</v>
      </c>
      <c r="C20" s="12">
        <v>774600</v>
      </c>
      <c r="D20" s="12">
        <v>774600</v>
      </c>
      <c r="E20" s="12">
        <v>387819.34</v>
      </c>
      <c r="F20" s="13">
        <f t="shared" ca="1" si="0"/>
        <v>0.50070000000000003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348600</v>
      </c>
      <c r="D21" s="9">
        <v>348600</v>
      </c>
      <c r="E21" s="9">
        <v>180326.22</v>
      </c>
      <c r="F21" s="10">
        <f t="shared" ca="1" si="0"/>
        <v>0.51729999999999998</v>
      </c>
      <c r="G21" s="3"/>
    </row>
    <row r="22" spans="1:7" ht="30" outlineLevel="3" x14ac:dyDescent="0.25">
      <c r="A22" s="11"/>
      <c r="B22" s="11" t="s">
        <v>31</v>
      </c>
      <c r="C22" s="12">
        <v>348600</v>
      </c>
      <c r="D22" s="12">
        <v>348600</v>
      </c>
      <c r="E22" s="12">
        <v>180326.22</v>
      </c>
      <c r="F22" s="13">
        <f t="shared" ca="1" si="0"/>
        <v>0.51729999999999998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464800</v>
      </c>
      <c r="D23" s="9">
        <v>464800</v>
      </c>
      <c r="E23" s="9">
        <v>169951.1</v>
      </c>
      <c r="F23" s="10">
        <f t="shared" ca="1" si="0"/>
        <v>0.36559999999999998</v>
      </c>
      <c r="G23" s="3"/>
    </row>
    <row r="24" spans="1:7" ht="30" outlineLevel="3" x14ac:dyDescent="0.25">
      <c r="A24" s="11"/>
      <c r="B24" s="11" t="s">
        <v>33</v>
      </c>
      <c r="C24" s="12">
        <v>464800</v>
      </c>
      <c r="D24" s="12">
        <v>464800</v>
      </c>
      <c r="E24" s="12">
        <v>169951.1</v>
      </c>
      <c r="F24" s="13">
        <f t="shared" ca="1" si="0"/>
        <v>0.36559999999999998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348600</v>
      </c>
      <c r="D25" s="9">
        <v>348600</v>
      </c>
      <c r="E25" s="9">
        <v>135300</v>
      </c>
      <c r="F25" s="10">
        <f t="shared" ca="1" si="0"/>
        <v>0.3881</v>
      </c>
      <c r="G25" s="3"/>
    </row>
    <row r="26" spans="1:7" ht="30" outlineLevel="3" x14ac:dyDescent="0.25">
      <c r="A26" s="11"/>
      <c r="B26" s="11" t="s">
        <v>35</v>
      </c>
      <c r="C26" s="12">
        <v>348600</v>
      </c>
      <c r="D26" s="12">
        <v>348600</v>
      </c>
      <c r="E26" s="12">
        <v>135300</v>
      </c>
      <c r="F26" s="13">
        <f t="shared" ca="1" si="0"/>
        <v>0.3881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673900</v>
      </c>
      <c r="D27" s="9">
        <v>673900</v>
      </c>
      <c r="E27" s="9">
        <v>296069.65000000002</v>
      </c>
      <c r="F27" s="10">
        <f t="shared" ca="1" si="0"/>
        <v>0.43930000000000002</v>
      </c>
      <c r="G27" s="3"/>
    </row>
    <row r="28" spans="1:7" ht="30" outlineLevel="3" x14ac:dyDescent="0.25">
      <c r="A28" s="11"/>
      <c r="B28" s="11" t="s">
        <v>37</v>
      </c>
      <c r="C28" s="12">
        <v>673900</v>
      </c>
      <c r="D28" s="12">
        <v>673900</v>
      </c>
      <c r="E28" s="12">
        <v>296069.65000000002</v>
      </c>
      <c r="F28" s="13">
        <f t="shared" ca="1" si="0"/>
        <v>0.43930000000000002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581000</v>
      </c>
      <c r="D29" s="9">
        <v>581000</v>
      </c>
      <c r="E29" s="9">
        <v>181203</v>
      </c>
      <c r="F29" s="10">
        <f t="shared" ca="1" si="0"/>
        <v>0.31190000000000001</v>
      </c>
      <c r="G29" s="3"/>
    </row>
    <row r="30" spans="1:7" ht="30" outlineLevel="3" x14ac:dyDescent="0.25">
      <c r="A30" s="11"/>
      <c r="B30" s="11" t="s">
        <v>39</v>
      </c>
      <c r="C30" s="12">
        <v>581000</v>
      </c>
      <c r="D30" s="12">
        <v>581000</v>
      </c>
      <c r="E30" s="12">
        <v>181203</v>
      </c>
      <c r="F30" s="13">
        <f t="shared" ca="1" si="0"/>
        <v>0.31190000000000001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415600</v>
      </c>
      <c r="D31" s="9">
        <v>415600</v>
      </c>
      <c r="E31" s="9">
        <v>161379</v>
      </c>
      <c r="F31" s="10">
        <f t="shared" ca="1" si="0"/>
        <v>0.38829999999999998</v>
      </c>
      <c r="G31" s="3"/>
    </row>
    <row r="32" spans="1:7" ht="30" outlineLevel="3" x14ac:dyDescent="0.25">
      <c r="A32" s="11"/>
      <c r="B32" s="11" t="s">
        <v>41</v>
      </c>
      <c r="C32" s="12">
        <v>415600</v>
      </c>
      <c r="D32" s="12">
        <v>415600</v>
      </c>
      <c r="E32" s="12">
        <v>161379</v>
      </c>
      <c r="F32" s="13">
        <f t="shared" ca="1" si="0"/>
        <v>0.38829999999999998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2362500</v>
      </c>
      <c r="D33" s="9">
        <v>2362500</v>
      </c>
      <c r="E33" s="9">
        <v>1149224.32</v>
      </c>
      <c r="F33" s="10">
        <f t="shared" ca="1" si="0"/>
        <v>0.4864</v>
      </c>
      <c r="G33" s="3"/>
    </row>
    <row r="34" spans="1:7" ht="30" outlineLevel="3" x14ac:dyDescent="0.25">
      <c r="A34" s="11"/>
      <c r="B34" s="11" t="s">
        <v>43</v>
      </c>
      <c r="C34" s="12">
        <v>2362500</v>
      </c>
      <c r="D34" s="12">
        <v>2362500</v>
      </c>
      <c r="E34" s="12">
        <v>1149224.32</v>
      </c>
      <c r="F34" s="13">
        <f t="shared" ca="1" si="0"/>
        <v>0.4864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77500</v>
      </c>
      <c r="D35" s="9">
        <v>77500</v>
      </c>
      <c r="E35" s="9">
        <v>19500</v>
      </c>
      <c r="F35" s="10">
        <f t="shared" ca="1" si="0"/>
        <v>0.25159999999999999</v>
      </c>
      <c r="G35" s="3"/>
    </row>
    <row r="36" spans="1:7" ht="30" outlineLevel="3" x14ac:dyDescent="0.25">
      <c r="A36" s="11"/>
      <c r="B36" s="11" t="s">
        <v>45</v>
      </c>
      <c r="C36" s="12">
        <v>77500</v>
      </c>
      <c r="D36" s="12">
        <v>77500</v>
      </c>
      <c r="E36" s="12">
        <v>19500</v>
      </c>
      <c r="F36" s="13">
        <f t="shared" ca="1" si="0"/>
        <v>0.25159999999999999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38700</v>
      </c>
      <c r="D37" s="9">
        <v>38700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47</v>
      </c>
      <c r="C38" s="12">
        <v>38700</v>
      </c>
      <c r="D38" s="12">
        <v>38700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154900</v>
      </c>
      <c r="D39" s="9">
        <v>154900</v>
      </c>
      <c r="E39" s="9">
        <v>40215</v>
      </c>
      <c r="F39" s="10">
        <f t="shared" ref="F39:F61" ca="1" si="1">IF(INDIRECT("R[0]C[-2]", FALSE)=0,0,ROUND(INDIRECT("R[0]C[-1]", FALSE)/INDIRECT("R[0]C[-2]", FALSE),4))</f>
        <v>0.2596</v>
      </c>
      <c r="G39" s="3"/>
    </row>
    <row r="40" spans="1:7" ht="30" outlineLevel="3" x14ac:dyDescent="0.25">
      <c r="A40" s="11"/>
      <c r="B40" s="11" t="s">
        <v>49</v>
      </c>
      <c r="C40" s="12">
        <v>154900</v>
      </c>
      <c r="D40" s="12">
        <v>154900</v>
      </c>
      <c r="E40" s="12">
        <v>40215</v>
      </c>
      <c r="F40" s="13">
        <f t="shared" ca="1" si="1"/>
        <v>0.2596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581000</v>
      </c>
      <c r="D41" s="9">
        <v>581000</v>
      </c>
      <c r="E41" s="9">
        <v>241201.2</v>
      </c>
      <c r="F41" s="10">
        <f t="shared" ca="1" si="1"/>
        <v>0.41510000000000002</v>
      </c>
      <c r="G41" s="3"/>
    </row>
    <row r="42" spans="1:7" ht="30" outlineLevel="3" x14ac:dyDescent="0.25">
      <c r="A42" s="11"/>
      <c r="B42" s="11" t="s">
        <v>51</v>
      </c>
      <c r="C42" s="12">
        <v>581000</v>
      </c>
      <c r="D42" s="12">
        <v>581000</v>
      </c>
      <c r="E42" s="12">
        <v>241201.2</v>
      </c>
      <c r="F42" s="13">
        <f t="shared" ca="1" si="1"/>
        <v>0.41510000000000002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426000</v>
      </c>
      <c r="D43" s="9">
        <v>426000</v>
      </c>
      <c r="E43" s="9">
        <v>162385.29</v>
      </c>
      <c r="F43" s="10">
        <f t="shared" ca="1" si="1"/>
        <v>0.38119999999999998</v>
      </c>
      <c r="G43" s="3"/>
    </row>
    <row r="44" spans="1:7" ht="30" outlineLevel="3" x14ac:dyDescent="0.25">
      <c r="A44" s="11"/>
      <c r="B44" s="11" t="s">
        <v>53</v>
      </c>
      <c r="C44" s="12">
        <v>426000</v>
      </c>
      <c r="D44" s="12">
        <v>426000</v>
      </c>
      <c r="E44" s="12">
        <v>162385.29</v>
      </c>
      <c r="F44" s="13">
        <f t="shared" ca="1" si="1"/>
        <v>0.38119999999999998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542200</v>
      </c>
      <c r="D45" s="9">
        <v>542200</v>
      </c>
      <c r="E45" s="9">
        <v>236743.38</v>
      </c>
      <c r="F45" s="10">
        <f t="shared" ca="1" si="1"/>
        <v>0.43659999999999999</v>
      </c>
      <c r="G45" s="3"/>
    </row>
    <row r="46" spans="1:7" ht="30" outlineLevel="3" x14ac:dyDescent="0.25">
      <c r="A46" s="11"/>
      <c r="B46" s="11" t="s">
        <v>55</v>
      </c>
      <c r="C46" s="12">
        <v>542200</v>
      </c>
      <c r="D46" s="12">
        <v>542200</v>
      </c>
      <c r="E46" s="12">
        <v>236743.38</v>
      </c>
      <c r="F46" s="13">
        <f t="shared" ca="1" si="1"/>
        <v>0.43659999999999999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3965900</v>
      </c>
      <c r="D47" s="9">
        <v>3965900</v>
      </c>
      <c r="E47" s="9">
        <v>1991299.52</v>
      </c>
      <c r="F47" s="10">
        <f t="shared" ca="1" si="1"/>
        <v>0.50209999999999999</v>
      </c>
      <c r="G47" s="3"/>
    </row>
    <row r="48" spans="1:7" ht="30" outlineLevel="3" x14ac:dyDescent="0.25">
      <c r="A48" s="11"/>
      <c r="B48" s="11" t="s">
        <v>57</v>
      </c>
      <c r="C48" s="12">
        <v>3965900</v>
      </c>
      <c r="D48" s="12">
        <v>3965900</v>
      </c>
      <c r="E48" s="12">
        <v>1991299.52</v>
      </c>
      <c r="F48" s="13">
        <f t="shared" ca="1" si="1"/>
        <v>0.50209999999999999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1250900</v>
      </c>
      <c r="D49" s="9">
        <v>1250900</v>
      </c>
      <c r="E49" s="9">
        <v>722610</v>
      </c>
      <c r="F49" s="10">
        <f t="shared" ca="1" si="1"/>
        <v>0.57769999999999999</v>
      </c>
      <c r="G49" s="3"/>
    </row>
    <row r="50" spans="1:7" ht="30" outlineLevel="3" x14ac:dyDescent="0.25">
      <c r="A50" s="11"/>
      <c r="B50" s="11" t="s">
        <v>59</v>
      </c>
      <c r="C50" s="12">
        <v>1250900</v>
      </c>
      <c r="D50" s="12">
        <v>1250900</v>
      </c>
      <c r="E50" s="12">
        <v>722610</v>
      </c>
      <c r="F50" s="13">
        <f t="shared" ca="1" si="1"/>
        <v>0.57769999999999999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973000</v>
      </c>
      <c r="D51" s="9">
        <v>973000</v>
      </c>
      <c r="E51" s="9">
        <v>521054</v>
      </c>
      <c r="F51" s="10">
        <f t="shared" ca="1" si="1"/>
        <v>0.53549999999999998</v>
      </c>
      <c r="G51" s="3"/>
    </row>
    <row r="52" spans="1:7" ht="30" outlineLevel="3" x14ac:dyDescent="0.25">
      <c r="A52" s="11"/>
      <c r="B52" s="11" t="s">
        <v>61</v>
      </c>
      <c r="C52" s="12">
        <v>973000</v>
      </c>
      <c r="D52" s="12">
        <v>973000</v>
      </c>
      <c r="E52" s="12">
        <v>521054</v>
      </c>
      <c r="F52" s="13">
        <f t="shared" ca="1" si="1"/>
        <v>0.53549999999999998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1045700</v>
      </c>
      <c r="D53" s="9">
        <v>1045700</v>
      </c>
      <c r="E53" s="9">
        <v>535468.48</v>
      </c>
      <c r="F53" s="10">
        <f t="shared" ca="1" si="1"/>
        <v>0.5121</v>
      </c>
      <c r="G53" s="3"/>
    </row>
    <row r="54" spans="1:7" ht="30" outlineLevel="3" x14ac:dyDescent="0.25">
      <c r="A54" s="11"/>
      <c r="B54" s="11" t="s">
        <v>63</v>
      </c>
      <c r="C54" s="12">
        <v>1045700</v>
      </c>
      <c r="D54" s="12">
        <v>1045700</v>
      </c>
      <c r="E54" s="12">
        <v>535468.48</v>
      </c>
      <c r="F54" s="13">
        <f t="shared" ca="1" si="1"/>
        <v>0.5121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1897800</v>
      </c>
      <c r="D55" s="9">
        <v>1897800</v>
      </c>
      <c r="E55" s="9">
        <v>964818.42</v>
      </c>
      <c r="F55" s="10">
        <f t="shared" ca="1" si="1"/>
        <v>0.50839999999999996</v>
      </c>
      <c r="G55" s="3"/>
    </row>
    <row r="56" spans="1:7" ht="30" outlineLevel="3" x14ac:dyDescent="0.25">
      <c r="A56" s="11"/>
      <c r="B56" s="11" t="s">
        <v>65</v>
      </c>
      <c r="C56" s="12">
        <v>1897800</v>
      </c>
      <c r="D56" s="12">
        <v>1897800</v>
      </c>
      <c r="E56" s="12">
        <v>964818.42</v>
      </c>
      <c r="F56" s="13">
        <f t="shared" ca="1" si="1"/>
        <v>0.50839999999999996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1185100</v>
      </c>
      <c r="D57" s="9">
        <v>1185100</v>
      </c>
      <c r="E57" s="9">
        <v>636600</v>
      </c>
      <c r="F57" s="10">
        <f t="shared" ca="1" si="1"/>
        <v>0.53720000000000001</v>
      </c>
      <c r="G57" s="3"/>
    </row>
    <row r="58" spans="1:7" ht="30" outlineLevel="3" x14ac:dyDescent="0.25">
      <c r="A58" s="11"/>
      <c r="B58" s="11" t="s">
        <v>67</v>
      </c>
      <c r="C58" s="12">
        <v>1185100</v>
      </c>
      <c r="D58" s="12">
        <v>1185100</v>
      </c>
      <c r="E58" s="12">
        <v>636600</v>
      </c>
      <c r="F58" s="13">
        <f t="shared" ca="1" si="1"/>
        <v>0.53720000000000001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929500</v>
      </c>
      <c r="D59" s="9">
        <v>929500</v>
      </c>
      <c r="E59" s="9">
        <v>416322.64</v>
      </c>
      <c r="F59" s="10">
        <f t="shared" ca="1" si="1"/>
        <v>0.44790000000000002</v>
      </c>
      <c r="G59" s="3"/>
    </row>
    <row r="60" spans="1:7" ht="30" outlineLevel="3" x14ac:dyDescent="0.25">
      <c r="A60" s="11"/>
      <c r="B60" s="11" t="s">
        <v>69</v>
      </c>
      <c r="C60" s="12">
        <v>929500</v>
      </c>
      <c r="D60" s="12">
        <v>929500</v>
      </c>
      <c r="E60" s="12">
        <v>416322.64</v>
      </c>
      <c r="F60" s="13">
        <f t="shared" ca="1" si="1"/>
        <v>0.44790000000000002</v>
      </c>
      <c r="G60" s="3"/>
    </row>
    <row r="61" spans="1:7" ht="15" customHeight="1" x14ac:dyDescent="0.25">
      <c r="A61" s="48" t="s">
        <v>14</v>
      </c>
      <c r="B61" s="49"/>
      <c r="C61" s="14">
        <v>24592000</v>
      </c>
      <c r="D61" s="14">
        <v>24592000</v>
      </c>
      <c r="E61" s="15">
        <v>11662485.99</v>
      </c>
      <c r="F61" s="16">
        <f t="shared" ca="1" si="1"/>
        <v>0.47420000000000001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83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2937600</v>
      </c>
      <c r="D7" s="9">
        <v>2937600</v>
      </c>
      <c r="E7" s="9">
        <v>1151843.24</v>
      </c>
      <c r="F7" s="10">
        <f t="shared" ref="F7:F38" ca="1" si="0">IF(INDIRECT("R[0]C[-2]", FALSE)=0,0,ROUND(INDIRECT("R[0]C[-1]", FALSE)/INDIRECT("R[0]C[-2]", FALSE),4))</f>
        <v>0.3921</v>
      </c>
      <c r="G7" s="3"/>
    </row>
    <row r="8" spans="1:7" ht="30" outlineLevel="3" x14ac:dyDescent="0.25">
      <c r="A8" s="11"/>
      <c r="B8" s="11" t="s">
        <v>17</v>
      </c>
      <c r="C8" s="12">
        <v>2937600</v>
      </c>
      <c r="D8" s="12">
        <v>2937600</v>
      </c>
      <c r="E8" s="12">
        <v>1151843.24</v>
      </c>
      <c r="F8" s="13">
        <f t="shared" ca="1" si="0"/>
        <v>0.3921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1224000</v>
      </c>
      <c r="D9" s="9">
        <v>1224000</v>
      </c>
      <c r="E9" s="9">
        <v>590941.07999999996</v>
      </c>
      <c r="F9" s="10">
        <f t="shared" ca="1" si="0"/>
        <v>0.48280000000000001</v>
      </c>
      <c r="G9" s="3"/>
    </row>
    <row r="10" spans="1:7" ht="30" outlineLevel="3" x14ac:dyDescent="0.25">
      <c r="A10" s="11"/>
      <c r="B10" s="11" t="s">
        <v>19</v>
      </c>
      <c r="C10" s="12">
        <v>1224000</v>
      </c>
      <c r="D10" s="12">
        <v>1224000</v>
      </c>
      <c r="E10" s="12">
        <v>590941.07999999996</v>
      </c>
      <c r="F10" s="13">
        <f t="shared" ca="1" si="0"/>
        <v>0.48280000000000001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1836000</v>
      </c>
      <c r="D11" s="9">
        <v>1836000</v>
      </c>
      <c r="E11" s="9">
        <v>627465</v>
      </c>
      <c r="F11" s="10">
        <f t="shared" ca="1" si="0"/>
        <v>0.34179999999999999</v>
      </c>
      <c r="G11" s="3"/>
    </row>
    <row r="12" spans="1:7" ht="30" outlineLevel="3" x14ac:dyDescent="0.25">
      <c r="A12" s="11"/>
      <c r="B12" s="11" t="s">
        <v>21</v>
      </c>
      <c r="C12" s="12">
        <v>1836000</v>
      </c>
      <c r="D12" s="12">
        <v>1836000</v>
      </c>
      <c r="E12" s="12">
        <v>627465</v>
      </c>
      <c r="F12" s="13">
        <f t="shared" ca="1" si="0"/>
        <v>0.34179999999999999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3794400</v>
      </c>
      <c r="D13" s="9">
        <v>3794400</v>
      </c>
      <c r="E13" s="9">
        <v>1541892.16</v>
      </c>
      <c r="F13" s="10">
        <f t="shared" ca="1" si="0"/>
        <v>0.40639999999999998</v>
      </c>
      <c r="G13" s="3"/>
    </row>
    <row r="14" spans="1:7" ht="30" outlineLevel="3" x14ac:dyDescent="0.25">
      <c r="A14" s="11"/>
      <c r="B14" s="11" t="s">
        <v>23</v>
      </c>
      <c r="C14" s="12">
        <v>3794400</v>
      </c>
      <c r="D14" s="12">
        <v>3794400</v>
      </c>
      <c r="E14" s="12">
        <v>1541892.16</v>
      </c>
      <c r="F14" s="13">
        <f t="shared" ca="1" si="0"/>
        <v>0.40639999999999998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1591200</v>
      </c>
      <c r="D15" s="9">
        <v>1591200</v>
      </c>
      <c r="E15" s="9">
        <v>703665.48</v>
      </c>
      <c r="F15" s="10">
        <f t="shared" ca="1" si="0"/>
        <v>0.44219999999999998</v>
      </c>
      <c r="G15" s="3"/>
    </row>
    <row r="16" spans="1:7" ht="30" outlineLevel="3" x14ac:dyDescent="0.25">
      <c r="A16" s="11"/>
      <c r="B16" s="11" t="s">
        <v>25</v>
      </c>
      <c r="C16" s="12">
        <v>1591200</v>
      </c>
      <c r="D16" s="12">
        <v>1591200</v>
      </c>
      <c r="E16" s="12">
        <v>703665.48</v>
      </c>
      <c r="F16" s="13">
        <f t="shared" ca="1" si="0"/>
        <v>0.44219999999999998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1468800</v>
      </c>
      <c r="D17" s="9">
        <v>1468800</v>
      </c>
      <c r="E17" s="9">
        <v>364224</v>
      </c>
      <c r="F17" s="10">
        <f t="shared" ca="1" si="0"/>
        <v>0.248</v>
      </c>
      <c r="G17" s="3"/>
    </row>
    <row r="18" spans="1:7" ht="30" outlineLevel="3" x14ac:dyDescent="0.25">
      <c r="A18" s="11"/>
      <c r="B18" s="11" t="s">
        <v>27</v>
      </c>
      <c r="C18" s="12">
        <v>1468800</v>
      </c>
      <c r="D18" s="12">
        <v>1468800</v>
      </c>
      <c r="E18" s="12">
        <v>364224</v>
      </c>
      <c r="F18" s="13">
        <f t="shared" ca="1" si="0"/>
        <v>0.248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734400</v>
      </c>
      <c r="D19" s="9">
        <v>734400</v>
      </c>
      <c r="E19" s="9">
        <v>230000</v>
      </c>
      <c r="F19" s="10">
        <f t="shared" ca="1" si="0"/>
        <v>0.31319999999999998</v>
      </c>
      <c r="G19" s="3"/>
    </row>
    <row r="20" spans="1:7" ht="30" outlineLevel="3" x14ac:dyDescent="0.25">
      <c r="A20" s="11"/>
      <c r="B20" s="11" t="s">
        <v>29</v>
      </c>
      <c r="C20" s="12">
        <v>734400</v>
      </c>
      <c r="D20" s="12">
        <v>734400</v>
      </c>
      <c r="E20" s="12">
        <v>230000</v>
      </c>
      <c r="F20" s="13">
        <f t="shared" ca="1" si="0"/>
        <v>0.31319999999999998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1468800</v>
      </c>
      <c r="D21" s="9">
        <v>1468800</v>
      </c>
      <c r="E21" s="9">
        <v>730800</v>
      </c>
      <c r="F21" s="10">
        <f t="shared" ca="1" si="0"/>
        <v>0.4975</v>
      </c>
      <c r="G21" s="3"/>
    </row>
    <row r="22" spans="1:7" ht="30" outlineLevel="3" x14ac:dyDescent="0.25">
      <c r="A22" s="11"/>
      <c r="B22" s="11" t="s">
        <v>31</v>
      </c>
      <c r="C22" s="12">
        <v>1468800</v>
      </c>
      <c r="D22" s="12">
        <v>1468800</v>
      </c>
      <c r="E22" s="12">
        <v>730800</v>
      </c>
      <c r="F22" s="13">
        <f t="shared" ca="1" si="0"/>
        <v>0.4975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2448000</v>
      </c>
      <c r="D23" s="9">
        <v>2448000</v>
      </c>
      <c r="E23" s="9">
        <v>1006740</v>
      </c>
      <c r="F23" s="10">
        <f t="shared" ca="1" si="0"/>
        <v>0.4113</v>
      </c>
      <c r="G23" s="3"/>
    </row>
    <row r="24" spans="1:7" ht="30" outlineLevel="3" x14ac:dyDescent="0.25">
      <c r="A24" s="11"/>
      <c r="B24" s="11" t="s">
        <v>33</v>
      </c>
      <c r="C24" s="12">
        <v>2448000</v>
      </c>
      <c r="D24" s="12">
        <v>2448000</v>
      </c>
      <c r="E24" s="12">
        <v>1006740</v>
      </c>
      <c r="F24" s="13">
        <f t="shared" ca="1" si="0"/>
        <v>0.4113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2692800</v>
      </c>
      <c r="D25" s="9">
        <v>2692800</v>
      </c>
      <c r="E25" s="9">
        <v>1360000</v>
      </c>
      <c r="F25" s="10">
        <f t="shared" ca="1" si="0"/>
        <v>0.50509999999999999</v>
      </c>
      <c r="G25" s="3"/>
    </row>
    <row r="26" spans="1:7" ht="30" outlineLevel="3" x14ac:dyDescent="0.25">
      <c r="A26" s="11"/>
      <c r="B26" s="11" t="s">
        <v>35</v>
      </c>
      <c r="C26" s="12">
        <v>2692800</v>
      </c>
      <c r="D26" s="12">
        <v>2692800</v>
      </c>
      <c r="E26" s="12">
        <v>1360000</v>
      </c>
      <c r="F26" s="13">
        <f t="shared" ca="1" si="0"/>
        <v>0.50509999999999999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2570400</v>
      </c>
      <c r="D27" s="9">
        <v>2570400</v>
      </c>
      <c r="E27" s="9">
        <v>951333.26</v>
      </c>
      <c r="F27" s="10">
        <f t="shared" ca="1" si="0"/>
        <v>0.37009999999999998</v>
      </c>
      <c r="G27" s="3"/>
    </row>
    <row r="28" spans="1:7" ht="30" outlineLevel="3" x14ac:dyDescent="0.25">
      <c r="A28" s="11"/>
      <c r="B28" s="11" t="s">
        <v>37</v>
      </c>
      <c r="C28" s="12">
        <v>2570400</v>
      </c>
      <c r="D28" s="12">
        <v>2570400</v>
      </c>
      <c r="E28" s="12">
        <v>951333.26</v>
      </c>
      <c r="F28" s="13">
        <f t="shared" ca="1" si="0"/>
        <v>0.37009999999999998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5385600</v>
      </c>
      <c r="D29" s="9">
        <v>5385600</v>
      </c>
      <c r="E29" s="9">
        <v>2445199.8199999998</v>
      </c>
      <c r="F29" s="10">
        <f t="shared" ca="1" si="0"/>
        <v>0.45400000000000001</v>
      </c>
      <c r="G29" s="3"/>
    </row>
    <row r="30" spans="1:7" ht="30" outlineLevel="3" x14ac:dyDescent="0.25">
      <c r="A30" s="11"/>
      <c r="B30" s="11" t="s">
        <v>39</v>
      </c>
      <c r="C30" s="12">
        <v>5385600</v>
      </c>
      <c r="D30" s="12">
        <v>5385600</v>
      </c>
      <c r="E30" s="12">
        <v>2445199.8199999998</v>
      </c>
      <c r="F30" s="13">
        <f t="shared" ca="1" si="0"/>
        <v>0.45400000000000001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4528800</v>
      </c>
      <c r="D31" s="9">
        <v>4528800</v>
      </c>
      <c r="E31" s="9">
        <v>1790687.75</v>
      </c>
      <c r="F31" s="10">
        <f t="shared" ca="1" si="0"/>
        <v>0.39539999999999997</v>
      </c>
      <c r="G31" s="3"/>
    </row>
    <row r="32" spans="1:7" ht="30" outlineLevel="3" x14ac:dyDescent="0.25">
      <c r="A32" s="11"/>
      <c r="B32" s="11" t="s">
        <v>41</v>
      </c>
      <c r="C32" s="12">
        <v>4528800</v>
      </c>
      <c r="D32" s="12">
        <v>4528800</v>
      </c>
      <c r="E32" s="12">
        <v>1790687.75</v>
      </c>
      <c r="F32" s="13">
        <f t="shared" ca="1" si="0"/>
        <v>0.39539999999999997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10036800</v>
      </c>
      <c r="D33" s="9">
        <v>10036800</v>
      </c>
      <c r="E33" s="9">
        <v>5177600</v>
      </c>
      <c r="F33" s="10">
        <f t="shared" ca="1" si="0"/>
        <v>0.51590000000000003</v>
      </c>
      <c r="G33" s="3"/>
    </row>
    <row r="34" spans="1:7" ht="30" outlineLevel="3" x14ac:dyDescent="0.25">
      <c r="A34" s="11"/>
      <c r="B34" s="11" t="s">
        <v>43</v>
      </c>
      <c r="C34" s="12">
        <v>10036800</v>
      </c>
      <c r="D34" s="12">
        <v>10036800</v>
      </c>
      <c r="E34" s="12">
        <v>5177600</v>
      </c>
      <c r="F34" s="13">
        <f t="shared" ca="1" si="0"/>
        <v>0.51590000000000003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2937600</v>
      </c>
      <c r="D35" s="9">
        <v>2937600</v>
      </c>
      <c r="E35" s="9">
        <v>1341793.54</v>
      </c>
      <c r="F35" s="10">
        <f t="shared" ca="1" si="0"/>
        <v>0.45679999999999998</v>
      </c>
      <c r="G35" s="3"/>
    </row>
    <row r="36" spans="1:7" ht="30" outlineLevel="3" x14ac:dyDescent="0.25">
      <c r="A36" s="11"/>
      <c r="B36" s="11" t="s">
        <v>45</v>
      </c>
      <c r="C36" s="12">
        <v>2937600</v>
      </c>
      <c r="D36" s="12">
        <v>2937600</v>
      </c>
      <c r="E36" s="12">
        <v>1341793.54</v>
      </c>
      <c r="F36" s="13">
        <f t="shared" ca="1" si="0"/>
        <v>0.45679999999999998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489600</v>
      </c>
      <c r="D37" s="9">
        <v>489600</v>
      </c>
      <c r="E37" s="9">
        <v>244800</v>
      </c>
      <c r="F37" s="10">
        <f t="shared" ca="1" si="0"/>
        <v>0.5</v>
      </c>
      <c r="G37" s="3"/>
    </row>
    <row r="38" spans="1:7" ht="30" outlineLevel="3" x14ac:dyDescent="0.25">
      <c r="A38" s="11"/>
      <c r="B38" s="11" t="s">
        <v>47</v>
      </c>
      <c r="C38" s="12">
        <v>489600</v>
      </c>
      <c r="D38" s="12">
        <v>489600</v>
      </c>
      <c r="E38" s="12">
        <v>244800</v>
      </c>
      <c r="F38" s="13">
        <f t="shared" ca="1" si="0"/>
        <v>0.5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1591200</v>
      </c>
      <c r="D39" s="9">
        <v>1591200</v>
      </c>
      <c r="E39" s="9">
        <v>962112.25</v>
      </c>
      <c r="F39" s="10">
        <f t="shared" ref="F39:F61" ca="1" si="1">IF(INDIRECT("R[0]C[-2]", FALSE)=0,0,ROUND(INDIRECT("R[0]C[-1]", FALSE)/INDIRECT("R[0]C[-2]", FALSE),4))</f>
        <v>0.60460000000000003</v>
      </c>
      <c r="G39" s="3"/>
    </row>
    <row r="40" spans="1:7" ht="30" outlineLevel="3" x14ac:dyDescent="0.25">
      <c r="A40" s="11"/>
      <c r="B40" s="11" t="s">
        <v>49</v>
      </c>
      <c r="C40" s="12">
        <v>1591200</v>
      </c>
      <c r="D40" s="12">
        <v>1591200</v>
      </c>
      <c r="E40" s="12">
        <v>962112.25</v>
      </c>
      <c r="F40" s="13">
        <f t="shared" ca="1" si="1"/>
        <v>0.60460000000000003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1224000</v>
      </c>
      <c r="D41" s="9">
        <v>1224000</v>
      </c>
      <c r="E41" s="9">
        <v>506051.61</v>
      </c>
      <c r="F41" s="10">
        <f t="shared" ca="1" si="1"/>
        <v>0.41339999999999999</v>
      </c>
      <c r="G41" s="3"/>
    </row>
    <row r="42" spans="1:7" ht="30" outlineLevel="3" x14ac:dyDescent="0.25">
      <c r="A42" s="11"/>
      <c r="B42" s="11" t="s">
        <v>51</v>
      </c>
      <c r="C42" s="12">
        <v>1224000</v>
      </c>
      <c r="D42" s="12">
        <v>1224000</v>
      </c>
      <c r="E42" s="12">
        <v>506051.61</v>
      </c>
      <c r="F42" s="13">
        <f t="shared" ca="1" si="1"/>
        <v>0.41339999999999999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1346400</v>
      </c>
      <c r="D43" s="9">
        <v>1346400</v>
      </c>
      <c r="E43" s="9">
        <v>591600</v>
      </c>
      <c r="F43" s="10">
        <f t="shared" ca="1" si="1"/>
        <v>0.43940000000000001</v>
      </c>
      <c r="G43" s="3"/>
    </row>
    <row r="44" spans="1:7" ht="30" outlineLevel="3" x14ac:dyDescent="0.25">
      <c r="A44" s="11"/>
      <c r="B44" s="11" t="s">
        <v>53</v>
      </c>
      <c r="C44" s="12">
        <v>1346400</v>
      </c>
      <c r="D44" s="12">
        <v>1346400</v>
      </c>
      <c r="E44" s="12">
        <v>591600</v>
      </c>
      <c r="F44" s="13">
        <f t="shared" ca="1" si="1"/>
        <v>0.43940000000000001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1713600</v>
      </c>
      <c r="D45" s="9">
        <v>1713600</v>
      </c>
      <c r="E45" s="9">
        <v>487581.66</v>
      </c>
      <c r="F45" s="10">
        <f t="shared" ca="1" si="1"/>
        <v>0.28449999999999998</v>
      </c>
      <c r="G45" s="3"/>
    </row>
    <row r="46" spans="1:7" ht="30" outlineLevel="3" x14ac:dyDescent="0.25">
      <c r="A46" s="11"/>
      <c r="B46" s="11" t="s">
        <v>55</v>
      </c>
      <c r="C46" s="12">
        <v>1713600</v>
      </c>
      <c r="D46" s="12">
        <v>1713600</v>
      </c>
      <c r="E46" s="12">
        <v>487581.66</v>
      </c>
      <c r="F46" s="13">
        <f t="shared" ca="1" si="1"/>
        <v>0.28449999999999998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46389600</v>
      </c>
      <c r="D47" s="9">
        <v>46389600</v>
      </c>
      <c r="E47" s="9">
        <v>21318000</v>
      </c>
      <c r="F47" s="10">
        <f t="shared" ca="1" si="1"/>
        <v>0.45950000000000002</v>
      </c>
      <c r="G47" s="3"/>
    </row>
    <row r="48" spans="1:7" ht="30" outlineLevel="3" x14ac:dyDescent="0.25">
      <c r="A48" s="11"/>
      <c r="B48" s="11" t="s">
        <v>57</v>
      </c>
      <c r="C48" s="12">
        <v>46389600</v>
      </c>
      <c r="D48" s="12">
        <v>46389600</v>
      </c>
      <c r="E48" s="12">
        <v>21318000</v>
      </c>
      <c r="F48" s="13">
        <f t="shared" ca="1" si="1"/>
        <v>0.45950000000000002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18604800</v>
      </c>
      <c r="D49" s="9">
        <v>18604800</v>
      </c>
      <c r="E49" s="9">
        <v>8412768</v>
      </c>
      <c r="F49" s="10">
        <f t="shared" ca="1" si="1"/>
        <v>0.45219999999999999</v>
      </c>
      <c r="G49" s="3"/>
    </row>
    <row r="50" spans="1:7" ht="30" outlineLevel="3" x14ac:dyDescent="0.25">
      <c r="A50" s="11"/>
      <c r="B50" s="11" t="s">
        <v>59</v>
      </c>
      <c r="C50" s="12">
        <v>18604800</v>
      </c>
      <c r="D50" s="12">
        <v>18604800</v>
      </c>
      <c r="E50" s="12">
        <v>8412768</v>
      </c>
      <c r="F50" s="13">
        <f t="shared" ca="1" si="1"/>
        <v>0.45219999999999999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8445600</v>
      </c>
      <c r="D51" s="9">
        <v>8445600</v>
      </c>
      <c r="E51" s="9">
        <v>4294915</v>
      </c>
      <c r="F51" s="10">
        <f t="shared" ca="1" si="1"/>
        <v>0.50849999999999995</v>
      </c>
      <c r="G51" s="3"/>
    </row>
    <row r="52" spans="1:7" ht="30" outlineLevel="3" x14ac:dyDescent="0.25">
      <c r="A52" s="11"/>
      <c r="B52" s="11" t="s">
        <v>61</v>
      </c>
      <c r="C52" s="12">
        <v>8445600</v>
      </c>
      <c r="D52" s="12">
        <v>8445600</v>
      </c>
      <c r="E52" s="12">
        <v>4294915</v>
      </c>
      <c r="F52" s="13">
        <f t="shared" ca="1" si="1"/>
        <v>0.50849999999999995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4161600</v>
      </c>
      <c r="D53" s="9">
        <v>4161600</v>
      </c>
      <c r="E53" s="9">
        <v>1566118.28</v>
      </c>
      <c r="F53" s="10">
        <f t="shared" ca="1" si="1"/>
        <v>0.37630000000000002</v>
      </c>
      <c r="G53" s="3"/>
    </row>
    <row r="54" spans="1:7" ht="30" outlineLevel="3" x14ac:dyDescent="0.25">
      <c r="A54" s="11"/>
      <c r="B54" s="11" t="s">
        <v>63</v>
      </c>
      <c r="C54" s="12">
        <v>4161600</v>
      </c>
      <c r="D54" s="12">
        <v>4161600</v>
      </c>
      <c r="E54" s="12">
        <v>1566118.28</v>
      </c>
      <c r="F54" s="13">
        <f t="shared" ca="1" si="1"/>
        <v>0.37630000000000002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11750400</v>
      </c>
      <c r="D55" s="9">
        <v>11750400</v>
      </c>
      <c r="E55" s="9">
        <v>5383769.8399999999</v>
      </c>
      <c r="F55" s="10">
        <f t="shared" ca="1" si="1"/>
        <v>0.4582</v>
      </c>
      <c r="G55" s="3"/>
    </row>
    <row r="56" spans="1:7" ht="30" outlineLevel="3" x14ac:dyDescent="0.25">
      <c r="A56" s="11"/>
      <c r="B56" s="11" t="s">
        <v>65</v>
      </c>
      <c r="C56" s="12">
        <v>11750400</v>
      </c>
      <c r="D56" s="12">
        <v>11750400</v>
      </c>
      <c r="E56" s="12">
        <v>5383769.8399999999</v>
      </c>
      <c r="F56" s="13">
        <f t="shared" ca="1" si="1"/>
        <v>0.4582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12974400</v>
      </c>
      <c r="D57" s="9">
        <v>12974400</v>
      </c>
      <c r="E57" s="9">
        <v>5679400</v>
      </c>
      <c r="F57" s="10">
        <f t="shared" ca="1" si="1"/>
        <v>0.43769999999999998</v>
      </c>
      <c r="G57" s="3"/>
    </row>
    <row r="58" spans="1:7" ht="30" outlineLevel="3" x14ac:dyDescent="0.25">
      <c r="A58" s="11"/>
      <c r="B58" s="11" t="s">
        <v>67</v>
      </c>
      <c r="C58" s="12">
        <v>12974400</v>
      </c>
      <c r="D58" s="12">
        <v>12974400</v>
      </c>
      <c r="E58" s="12">
        <v>5679400</v>
      </c>
      <c r="F58" s="13">
        <f t="shared" ca="1" si="1"/>
        <v>0.43769999999999998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13953600</v>
      </c>
      <c r="D59" s="9">
        <v>13953600</v>
      </c>
      <c r="E59" s="9">
        <v>6098763.9100000001</v>
      </c>
      <c r="F59" s="10">
        <f t="shared" ca="1" si="1"/>
        <v>0.43709999999999999</v>
      </c>
      <c r="G59" s="3"/>
    </row>
    <row r="60" spans="1:7" ht="30" outlineLevel="3" x14ac:dyDescent="0.25">
      <c r="A60" s="11"/>
      <c r="B60" s="11" t="s">
        <v>69</v>
      </c>
      <c r="C60" s="12">
        <v>13953600</v>
      </c>
      <c r="D60" s="12">
        <v>13953600</v>
      </c>
      <c r="E60" s="12">
        <v>6098763.9100000001</v>
      </c>
      <c r="F60" s="13">
        <f t="shared" ca="1" si="1"/>
        <v>0.43709999999999999</v>
      </c>
      <c r="G60" s="3"/>
    </row>
    <row r="61" spans="1:7" ht="15" customHeight="1" x14ac:dyDescent="0.25">
      <c r="A61" s="48" t="s">
        <v>14</v>
      </c>
      <c r="B61" s="49"/>
      <c r="C61" s="14">
        <v>168300000</v>
      </c>
      <c r="D61" s="14">
        <v>168300000</v>
      </c>
      <c r="E61" s="15">
        <v>75560065.879999995</v>
      </c>
      <c r="F61" s="16">
        <f t="shared" ca="1" si="1"/>
        <v>0.44900000000000001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49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84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1527600</v>
      </c>
      <c r="D7" s="9">
        <v>1527600</v>
      </c>
      <c r="E7" s="9">
        <v>727056</v>
      </c>
      <c r="F7" s="10">
        <f t="shared" ref="F7:F38" ca="1" si="0">IF(INDIRECT("R[0]C[-2]", FALSE)=0,0,ROUND(INDIRECT("R[0]C[-1]", FALSE)/INDIRECT("R[0]C[-2]", FALSE),4))</f>
        <v>0.47589999999999999</v>
      </c>
      <c r="G7" s="3"/>
    </row>
    <row r="8" spans="1:7" ht="30" outlineLevel="3" x14ac:dyDescent="0.25">
      <c r="A8" s="11"/>
      <c r="B8" s="11" t="s">
        <v>17</v>
      </c>
      <c r="C8" s="12">
        <v>1527600</v>
      </c>
      <c r="D8" s="12">
        <v>1527600</v>
      </c>
      <c r="E8" s="12">
        <v>727056</v>
      </c>
      <c r="F8" s="13">
        <f t="shared" ca="1" si="0"/>
        <v>0.47589999999999999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1883400</v>
      </c>
      <c r="D9" s="9">
        <v>1883400</v>
      </c>
      <c r="E9" s="9">
        <v>956784</v>
      </c>
      <c r="F9" s="10">
        <f t="shared" ca="1" si="0"/>
        <v>0.50800000000000001</v>
      </c>
      <c r="G9" s="3"/>
    </row>
    <row r="10" spans="1:7" ht="30" outlineLevel="3" x14ac:dyDescent="0.25">
      <c r="A10" s="11"/>
      <c r="B10" s="11" t="s">
        <v>19</v>
      </c>
      <c r="C10" s="12">
        <v>1883400</v>
      </c>
      <c r="D10" s="12">
        <v>1883400</v>
      </c>
      <c r="E10" s="12">
        <v>956784</v>
      </c>
      <c r="F10" s="13">
        <f t="shared" ca="1" si="0"/>
        <v>0.50800000000000001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2203200</v>
      </c>
      <c r="D11" s="9">
        <v>2203200</v>
      </c>
      <c r="E11" s="9">
        <v>1106496</v>
      </c>
      <c r="F11" s="10">
        <f t="shared" ca="1" si="0"/>
        <v>0.50219999999999998</v>
      </c>
      <c r="G11" s="3"/>
    </row>
    <row r="12" spans="1:7" ht="30" outlineLevel="3" x14ac:dyDescent="0.25">
      <c r="A12" s="11"/>
      <c r="B12" s="11" t="s">
        <v>21</v>
      </c>
      <c r="C12" s="12">
        <v>2203200</v>
      </c>
      <c r="D12" s="12">
        <v>2203200</v>
      </c>
      <c r="E12" s="12">
        <v>1106496</v>
      </c>
      <c r="F12" s="13">
        <f t="shared" ca="1" si="0"/>
        <v>0.50219999999999998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6051500</v>
      </c>
      <c r="D13" s="9">
        <v>6051500</v>
      </c>
      <c r="E13" s="9">
        <v>2984112</v>
      </c>
      <c r="F13" s="10">
        <f t="shared" ca="1" si="0"/>
        <v>0.49309999999999998</v>
      </c>
      <c r="G13" s="3"/>
    </row>
    <row r="14" spans="1:7" ht="30" outlineLevel="3" x14ac:dyDescent="0.25">
      <c r="A14" s="11"/>
      <c r="B14" s="11" t="s">
        <v>23</v>
      </c>
      <c r="C14" s="12">
        <v>6051500</v>
      </c>
      <c r="D14" s="12">
        <v>6051500</v>
      </c>
      <c r="E14" s="12">
        <v>2984112</v>
      </c>
      <c r="F14" s="13">
        <f t="shared" ca="1" si="0"/>
        <v>0.49309999999999998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3340800</v>
      </c>
      <c r="D15" s="9">
        <v>3340800</v>
      </c>
      <c r="E15" s="9">
        <v>1675200</v>
      </c>
      <c r="F15" s="10">
        <f t="shared" ca="1" si="0"/>
        <v>0.50139999999999996</v>
      </c>
      <c r="G15" s="3"/>
    </row>
    <row r="16" spans="1:7" ht="30" outlineLevel="3" x14ac:dyDescent="0.25">
      <c r="A16" s="11"/>
      <c r="B16" s="11" t="s">
        <v>25</v>
      </c>
      <c r="C16" s="12">
        <v>3340800</v>
      </c>
      <c r="D16" s="12">
        <v>3340800</v>
      </c>
      <c r="E16" s="12">
        <v>1675200</v>
      </c>
      <c r="F16" s="13">
        <f t="shared" ca="1" si="0"/>
        <v>0.50139999999999996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1224000</v>
      </c>
      <c r="D17" s="9">
        <v>1224000</v>
      </c>
      <c r="E17" s="9">
        <v>582000</v>
      </c>
      <c r="F17" s="10">
        <f t="shared" ca="1" si="0"/>
        <v>0.47549999999999998</v>
      </c>
      <c r="G17" s="3"/>
    </row>
    <row r="18" spans="1:7" ht="30" outlineLevel="3" x14ac:dyDescent="0.25">
      <c r="A18" s="11"/>
      <c r="B18" s="11" t="s">
        <v>27</v>
      </c>
      <c r="C18" s="12">
        <v>1224000</v>
      </c>
      <c r="D18" s="12">
        <v>1224000</v>
      </c>
      <c r="E18" s="12">
        <v>582000</v>
      </c>
      <c r="F18" s="13">
        <f t="shared" ca="1" si="0"/>
        <v>0.47549999999999998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2908200</v>
      </c>
      <c r="D19" s="9">
        <v>2908200</v>
      </c>
      <c r="E19" s="9">
        <v>1457807.7</v>
      </c>
      <c r="F19" s="10">
        <f t="shared" ca="1" si="0"/>
        <v>0.50129999999999997</v>
      </c>
      <c r="G19" s="3"/>
    </row>
    <row r="20" spans="1:7" ht="30" outlineLevel="3" x14ac:dyDescent="0.25">
      <c r="A20" s="11"/>
      <c r="B20" s="11" t="s">
        <v>29</v>
      </c>
      <c r="C20" s="12">
        <v>2908200</v>
      </c>
      <c r="D20" s="12">
        <v>2908200</v>
      </c>
      <c r="E20" s="12">
        <v>1457807.7</v>
      </c>
      <c r="F20" s="13">
        <f t="shared" ca="1" si="0"/>
        <v>0.50129999999999997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3862900</v>
      </c>
      <c r="D21" s="9">
        <v>3862900</v>
      </c>
      <c r="E21" s="9">
        <v>1739056</v>
      </c>
      <c r="F21" s="10">
        <f t="shared" ca="1" si="0"/>
        <v>0.45019999999999999</v>
      </c>
      <c r="G21" s="3"/>
    </row>
    <row r="22" spans="1:7" ht="30" outlineLevel="3" x14ac:dyDescent="0.25">
      <c r="A22" s="11"/>
      <c r="B22" s="11" t="s">
        <v>31</v>
      </c>
      <c r="C22" s="12">
        <v>3862900</v>
      </c>
      <c r="D22" s="12">
        <v>3862900</v>
      </c>
      <c r="E22" s="12">
        <v>1739056</v>
      </c>
      <c r="F22" s="13">
        <f t="shared" ca="1" si="0"/>
        <v>0.45019999999999999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5049400</v>
      </c>
      <c r="D23" s="9">
        <v>5049400</v>
      </c>
      <c r="E23" s="9">
        <v>2468184.98</v>
      </c>
      <c r="F23" s="10">
        <f t="shared" ca="1" si="0"/>
        <v>0.48880000000000001</v>
      </c>
      <c r="G23" s="3"/>
    </row>
    <row r="24" spans="1:7" ht="30" outlineLevel="3" x14ac:dyDescent="0.25">
      <c r="A24" s="11"/>
      <c r="B24" s="11" t="s">
        <v>33</v>
      </c>
      <c r="C24" s="12">
        <v>5049400</v>
      </c>
      <c r="D24" s="12">
        <v>5049400</v>
      </c>
      <c r="E24" s="12">
        <v>2468184.98</v>
      </c>
      <c r="F24" s="13">
        <f t="shared" ca="1" si="0"/>
        <v>0.48880000000000001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4219200</v>
      </c>
      <c r="D25" s="9">
        <v>4219200</v>
      </c>
      <c r="E25" s="9">
        <v>2142534.19</v>
      </c>
      <c r="F25" s="10">
        <f t="shared" ca="1" si="0"/>
        <v>0.50780000000000003</v>
      </c>
      <c r="G25" s="3"/>
    </row>
    <row r="26" spans="1:7" ht="30" outlineLevel="3" x14ac:dyDescent="0.25">
      <c r="A26" s="11"/>
      <c r="B26" s="11" t="s">
        <v>35</v>
      </c>
      <c r="C26" s="12">
        <v>4219200</v>
      </c>
      <c r="D26" s="12">
        <v>4219200</v>
      </c>
      <c r="E26" s="12">
        <v>2142534.19</v>
      </c>
      <c r="F26" s="13">
        <f t="shared" ca="1" si="0"/>
        <v>0.50780000000000003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4406400</v>
      </c>
      <c r="D27" s="9">
        <v>4406400</v>
      </c>
      <c r="E27" s="9">
        <v>2186828</v>
      </c>
      <c r="F27" s="10">
        <f t="shared" ca="1" si="0"/>
        <v>0.49630000000000002</v>
      </c>
      <c r="G27" s="3"/>
    </row>
    <row r="28" spans="1:7" ht="30" outlineLevel="3" x14ac:dyDescent="0.25">
      <c r="A28" s="11"/>
      <c r="B28" s="11" t="s">
        <v>37</v>
      </c>
      <c r="C28" s="12">
        <v>4406400</v>
      </c>
      <c r="D28" s="12">
        <v>4406400</v>
      </c>
      <c r="E28" s="12">
        <v>2186828</v>
      </c>
      <c r="F28" s="13">
        <f t="shared" ca="1" si="0"/>
        <v>0.49630000000000002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8971100</v>
      </c>
      <c r="D29" s="9">
        <v>8971100</v>
      </c>
      <c r="E29" s="9">
        <v>4441475.26</v>
      </c>
      <c r="F29" s="10">
        <f t="shared" ca="1" si="0"/>
        <v>0.49509999999999998</v>
      </c>
      <c r="G29" s="3"/>
    </row>
    <row r="30" spans="1:7" ht="30" outlineLevel="3" x14ac:dyDescent="0.25">
      <c r="A30" s="11"/>
      <c r="B30" s="11" t="s">
        <v>39</v>
      </c>
      <c r="C30" s="12">
        <v>8971100</v>
      </c>
      <c r="D30" s="12">
        <v>8971100</v>
      </c>
      <c r="E30" s="12">
        <v>4441475.26</v>
      </c>
      <c r="F30" s="13">
        <f t="shared" ca="1" si="0"/>
        <v>0.49509999999999998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3672000</v>
      </c>
      <c r="D31" s="9">
        <v>3672000</v>
      </c>
      <c r="E31" s="9">
        <v>1749654</v>
      </c>
      <c r="F31" s="10">
        <f t="shared" ca="1" si="0"/>
        <v>0.47649999999999998</v>
      </c>
      <c r="G31" s="3"/>
    </row>
    <row r="32" spans="1:7" ht="30" outlineLevel="3" x14ac:dyDescent="0.25">
      <c r="A32" s="11"/>
      <c r="B32" s="11" t="s">
        <v>41</v>
      </c>
      <c r="C32" s="12">
        <v>3672000</v>
      </c>
      <c r="D32" s="12">
        <v>3672000</v>
      </c>
      <c r="E32" s="12">
        <v>1749654</v>
      </c>
      <c r="F32" s="13">
        <f t="shared" ca="1" si="0"/>
        <v>0.47649999999999998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13446400</v>
      </c>
      <c r="D33" s="9">
        <v>13446400</v>
      </c>
      <c r="E33" s="9">
        <v>6844896</v>
      </c>
      <c r="F33" s="10">
        <f t="shared" ca="1" si="0"/>
        <v>0.5091</v>
      </c>
      <c r="G33" s="3"/>
    </row>
    <row r="34" spans="1:7" ht="30" outlineLevel="3" x14ac:dyDescent="0.25">
      <c r="A34" s="11"/>
      <c r="B34" s="11" t="s">
        <v>43</v>
      </c>
      <c r="C34" s="12">
        <v>13446400</v>
      </c>
      <c r="D34" s="12">
        <v>13446400</v>
      </c>
      <c r="E34" s="12">
        <v>6844896</v>
      </c>
      <c r="F34" s="13">
        <f t="shared" ca="1" si="0"/>
        <v>0.5091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1929600</v>
      </c>
      <c r="D35" s="9">
        <v>1929600</v>
      </c>
      <c r="E35" s="9">
        <v>914400</v>
      </c>
      <c r="F35" s="10">
        <f t="shared" ca="1" si="0"/>
        <v>0.47389999999999999</v>
      </c>
      <c r="G35" s="3"/>
    </row>
    <row r="36" spans="1:7" ht="30" outlineLevel="3" x14ac:dyDescent="0.25">
      <c r="A36" s="11"/>
      <c r="B36" s="11" t="s">
        <v>45</v>
      </c>
      <c r="C36" s="12">
        <v>1929600</v>
      </c>
      <c r="D36" s="12">
        <v>1929600</v>
      </c>
      <c r="E36" s="12">
        <v>914400</v>
      </c>
      <c r="F36" s="13">
        <f t="shared" ca="1" si="0"/>
        <v>0.47389999999999999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2174400</v>
      </c>
      <c r="D37" s="9">
        <v>2174400</v>
      </c>
      <c r="E37" s="9">
        <v>1077600</v>
      </c>
      <c r="F37" s="10">
        <f t="shared" ca="1" si="0"/>
        <v>0.49559999999999998</v>
      </c>
      <c r="G37" s="3"/>
    </row>
    <row r="38" spans="1:7" ht="30" outlineLevel="3" x14ac:dyDescent="0.25">
      <c r="A38" s="11"/>
      <c r="B38" s="11" t="s">
        <v>47</v>
      </c>
      <c r="C38" s="12">
        <v>2174400</v>
      </c>
      <c r="D38" s="12">
        <v>2174400</v>
      </c>
      <c r="E38" s="12">
        <v>1077600</v>
      </c>
      <c r="F38" s="13">
        <f t="shared" ca="1" si="0"/>
        <v>0.49559999999999998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2954000</v>
      </c>
      <c r="D39" s="9">
        <v>2954000</v>
      </c>
      <c r="E39" s="9">
        <v>1453535</v>
      </c>
      <c r="F39" s="10">
        <f t="shared" ref="F39:F57" ca="1" si="1">IF(INDIRECT("R[0]C[-2]", FALSE)=0,0,ROUND(INDIRECT("R[0]C[-1]", FALSE)/INDIRECT("R[0]C[-2]", FALSE),4))</f>
        <v>0.49209999999999998</v>
      </c>
      <c r="G39" s="3"/>
    </row>
    <row r="40" spans="1:7" ht="30" outlineLevel="3" x14ac:dyDescent="0.25">
      <c r="A40" s="11"/>
      <c r="B40" s="11" t="s">
        <v>49</v>
      </c>
      <c r="C40" s="12">
        <v>2954000</v>
      </c>
      <c r="D40" s="12">
        <v>2954000</v>
      </c>
      <c r="E40" s="12">
        <v>1453535</v>
      </c>
      <c r="F40" s="13">
        <f t="shared" ca="1" si="1"/>
        <v>0.49209999999999998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3451700</v>
      </c>
      <c r="D41" s="9">
        <v>3451700</v>
      </c>
      <c r="E41" s="9">
        <v>1688976</v>
      </c>
      <c r="F41" s="10">
        <f t="shared" ca="1" si="1"/>
        <v>0.48930000000000001</v>
      </c>
      <c r="G41" s="3"/>
    </row>
    <row r="42" spans="1:7" ht="30" outlineLevel="3" x14ac:dyDescent="0.25">
      <c r="A42" s="11"/>
      <c r="B42" s="11" t="s">
        <v>51</v>
      </c>
      <c r="C42" s="12">
        <v>3451700</v>
      </c>
      <c r="D42" s="12">
        <v>3451700</v>
      </c>
      <c r="E42" s="12">
        <v>1688976</v>
      </c>
      <c r="F42" s="13">
        <f t="shared" ca="1" si="1"/>
        <v>0.48930000000000001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3995100</v>
      </c>
      <c r="D43" s="9">
        <v>3995100</v>
      </c>
      <c r="E43" s="9">
        <v>1921200</v>
      </c>
      <c r="F43" s="10">
        <f t="shared" ca="1" si="1"/>
        <v>0.48089999999999999</v>
      </c>
      <c r="G43" s="3"/>
    </row>
    <row r="44" spans="1:7" ht="30" outlineLevel="3" x14ac:dyDescent="0.25">
      <c r="A44" s="11"/>
      <c r="B44" s="11" t="s">
        <v>53</v>
      </c>
      <c r="C44" s="12">
        <v>3995100</v>
      </c>
      <c r="D44" s="12">
        <v>3995100</v>
      </c>
      <c r="E44" s="12">
        <v>1921200</v>
      </c>
      <c r="F44" s="13">
        <f t="shared" ca="1" si="1"/>
        <v>0.48089999999999999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4613700</v>
      </c>
      <c r="D45" s="9">
        <v>4613700</v>
      </c>
      <c r="E45" s="9">
        <v>2244837</v>
      </c>
      <c r="F45" s="10">
        <f t="shared" ca="1" si="1"/>
        <v>0.48659999999999998</v>
      </c>
      <c r="G45" s="3"/>
    </row>
    <row r="46" spans="1:7" ht="30" outlineLevel="3" x14ac:dyDescent="0.25">
      <c r="A46" s="11"/>
      <c r="B46" s="11" t="s">
        <v>55</v>
      </c>
      <c r="C46" s="12">
        <v>4613700</v>
      </c>
      <c r="D46" s="12">
        <v>4613700</v>
      </c>
      <c r="E46" s="12">
        <v>2244837</v>
      </c>
      <c r="F46" s="13">
        <f t="shared" ca="1" si="1"/>
        <v>0.48659999999999998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58</v>
      </c>
      <c r="C47" s="9">
        <v>6640400</v>
      </c>
      <c r="D47" s="9">
        <v>6640400</v>
      </c>
      <c r="E47" s="9">
        <v>3243405</v>
      </c>
      <c r="F47" s="10">
        <f t="shared" ca="1" si="1"/>
        <v>0.4884</v>
      </c>
      <c r="G47" s="3"/>
    </row>
    <row r="48" spans="1:7" ht="30" outlineLevel="3" x14ac:dyDescent="0.25">
      <c r="A48" s="11"/>
      <c r="B48" s="11" t="s">
        <v>59</v>
      </c>
      <c r="C48" s="12">
        <v>6640400</v>
      </c>
      <c r="D48" s="12">
        <v>6640400</v>
      </c>
      <c r="E48" s="12">
        <v>3243405</v>
      </c>
      <c r="F48" s="13">
        <f t="shared" ca="1" si="1"/>
        <v>0.4884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60</v>
      </c>
      <c r="C49" s="9">
        <v>3859200</v>
      </c>
      <c r="D49" s="9">
        <v>3859200</v>
      </c>
      <c r="E49" s="9">
        <v>1905600</v>
      </c>
      <c r="F49" s="10">
        <f t="shared" ca="1" si="1"/>
        <v>0.49380000000000002</v>
      </c>
      <c r="G49" s="3"/>
    </row>
    <row r="50" spans="1:7" ht="30" outlineLevel="3" x14ac:dyDescent="0.25">
      <c r="A50" s="11"/>
      <c r="B50" s="11" t="s">
        <v>61</v>
      </c>
      <c r="C50" s="12">
        <v>3859200</v>
      </c>
      <c r="D50" s="12">
        <v>3859200</v>
      </c>
      <c r="E50" s="12">
        <v>1905600</v>
      </c>
      <c r="F50" s="13">
        <f t="shared" ca="1" si="1"/>
        <v>0.49380000000000002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64</v>
      </c>
      <c r="C51" s="9">
        <v>6036800</v>
      </c>
      <c r="D51" s="9">
        <v>6036800</v>
      </c>
      <c r="E51" s="9">
        <v>2975070.19</v>
      </c>
      <c r="F51" s="10">
        <f t="shared" ca="1" si="1"/>
        <v>0.49280000000000002</v>
      </c>
      <c r="G51" s="3"/>
    </row>
    <row r="52" spans="1:7" ht="30" outlineLevel="3" x14ac:dyDescent="0.25">
      <c r="A52" s="11"/>
      <c r="B52" s="11" t="s">
        <v>65</v>
      </c>
      <c r="C52" s="12">
        <v>6036800</v>
      </c>
      <c r="D52" s="12">
        <v>6036800</v>
      </c>
      <c r="E52" s="12">
        <v>2975070.19</v>
      </c>
      <c r="F52" s="13">
        <f t="shared" ca="1" si="1"/>
        <v>0.49280000000000002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66</v>
      </c>
      <c r="C53" s="9">
        <v>4603500</v>
      </c>
      <c r="D53" s="9">
        <v>4603500</v>
      </c>
      <c r="E53" s="9">
        <v>2120614.96</v>
      </c>
      <c r="F53" s="10">
        <f t="shared" ca="1" si="1"/>
        <v>0.4607</v>
      </c>
      <c r="G53" s="3"/>
    </row>
    <row r="54" spans="1:7" ht="30" outlineLevel="3" x14ac:dyDescent="0.25">
      <c r="A54" s="11"/>
      <c r="B54" s="11" t="s">
        <v>67</v>
      </c>
      <c r="C54" s="12">
        <v>4603500</v>
      </c>
      <c r="D54" s="12">
        <v>4603500</v>
      </c>
      <c r="E54" s="12">
        <v>2120614.96</v>
      </c>
      <c r="F54" s="13">
        <f t="shared" ca="1" si="1"/>
        <v>0.4607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68</v>
      </c>
      <c r="C55" s="9">
        <v>2268000</v>
      </c>
      <c r="D55" s="9">
        <v>2268000</v>
      </c>
      <c r="E55" s="9">
        <v>1158171</v>
      </c>
      <c r="F55" s="10">
        <f t="shared" ca="1" si="1"/>
        <v>0.51070000000000004</v>
      </c>
      <c r="G55" s="3"/>
    </row>
    <row r="56" spans="1:7" ht="30" outlineLevel="3" x14ac:dyDescent="0.25">
      <c r="A56" s="11"/>
      <c r="B56" s="11" t="s">
        <v>69</v>
      </c>
      <c r="C56" s="12">
        <v>2268000</v>
      </c>
      <c r="D56" s="12">
        <v>2268000</v>
      </c>
      <c r="E56" s="12">
        <v>1158171</v>
      </c>
      <c r="F56" s="13">
        <f t="shared" ca="1" si="1"/>
        <v>0.51070000000000004</v>
      </c>
      <c r="G56" s="3"/>
    </row>
    <row r="57" spans="1:7" ht="15" customHeight="1" x14ac:dyDescent="0.25">
      <c r="A57" s="48" t="s">
        <v>14</v>
      </c>
      <c r="B57" s="49"/>
      <c r="C57" s="14">
        <v>105292500</v>
      </c>
      <c r="D57" s="14">
        <v>105292500</v>
      </c>
      <c r="E57" s="15">
        <v>51765493.280000001</v>
      </c>
      <c r="F57" s="16">
        <f t="shared" ca="1" si="1"/>
        <v>0.49159999999999998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0" t="s">
        <v>85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988500</v>
      </c>
      <c r="D7" s="9">
        <v>988500</v>
      </c>
      <c r="E7" s="9">
        <v>540000</v>
      </c>
      <c r="F7" s="10">
        <f t="shared" ref="F7:F38" ca="1" si="0">IF(INDIRECT("R[0]C[-2]", FALSE)=0,0,ROUND(INDIRECT("R[0]C[-1]", FALSE)/INDIRECT("R[0]C[-2]", FALSE),4))</f>
        <v>0.54630000000000001</v>
      </c>
      <c r="G7" s="3"/>
    </row>
    <row r="8" spans="1:7" ht="30" outlineLevel="3" x14ac:dyDescent="0.25">
      <c r="A8" s="11"/>
      <c r="B8" s="11" t="s">
        <v>17</v>
      </c>
      <c r="C8" s="12">
        <v>988500</v>
      </c>
      <c r="D8" s="12">
        <v>988500</v>
      </c>
      <c r="E8" s="12">
        <v>540000</v>
      </c>
      <c r="F8" s="13">
        <f t="shared" ca="1" si="0"/>
        <v>0.54630000000000001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673700</v>
      </c>
      <c r="D9" s="9">
        <v>673700</v>
      </c>
      <c r="E9" s="9">
        <v>315428.64</v>
      </c>
      <c r="F9" s="10">
        <f t="shared" ca="1" si="0"/>
        <v>0.46820000000000001</v>
      </c>
      <c r="G9" s="3"/>
    </row>
    <row r="10" spans="1:7" ht="30" outlineLevel="3" x14ac:dyDescent="0.25">
      <c r="A10" s="11"/>
      <c r="B10" s="11" t="s">
        <v>19</v>
      </c>
      <c r="C10" s="12">
        <v>673700</v>
      </c>
      <c r="D10" s="12">
        <v>673700</v>
      </c>
      <c r="E10" s="12">
        <v>315428.64</v>
      </c>
      <c r="F10" s="13">
        <f t="shared" ca="1" si="0"/>
        <v>0.46820000000000001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1355800</v>
      </c>
      <c r="D11" s="9">
        <v>1355800</v>
      </c>
      <c r="E11" s="9">
        <v>788500</v>
      </c>
      <c r="F11" s="10">
        <f t="shared" ca="1" si="0"/>
        <v>0.58160000000000001</v>
      </c>
      <c r="G11" s="3"/>
    </row>
    <row r="12" spans="1:7" ht="30" outlineLevel="3" x14ac:dyDescent="0.25">
      <c r="A12" s="11"/>
      <c r="B12" s="11" t="s">
        <v>21</v>
      </c>
      <c r="C12" s="12">
        <v>1355800</v>
      </c>
      <c r="D12" s="12">
        <v>1355800</v>
      </c>
      <c r="E12" s="12">
        <v>788500</v>
      </c>
      <c r="F12" s="13">
        <f t="shared" ca="1" si="0"/>
        <v>0.58160000000000001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2637000</v>
      </c>
      <c r="D13" s="9">
        <v>2637000</v>
      </c>
      <c r="E13" s="9">
        <v>1616400</v>
      </c>
      <c r="F13" s="10">
        <f t="shared" ca="1" si="0"/>
        <v>0.61299999999999999</v>
      </c>
      <c r="G13" s="3"/>
    </row>
    <row r="14" spans="1:7" ht="30" outlineLevel="3" x14ac:dyDescent="0.25">
      <c r="A14" s="11"/>
      <c r="B14" s="11" t="s">
        <v>23</v>
      </c>
      <c r="C14" s="12">
        <v>2637000</v>
      </c>
      <c r="D14" s="12">
        <v>2637000</v>
      </c>
      <c r="E14" s="12">
        <v>1616400</v>
      </c>
      <c r="F14" s="13">
        <f t="shared" ca="1" si="0"/>
        <v>0.61299999999999999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1760600</v>
      </c>
      <c r="D15" s="9">
        <v>1760600</v>
      </c>
      <c r="E15" s="9">
        <v>990000</v>
      </c>
      <c r="F15" s="10">
        <f t="shared" ca="1" si="0"/>
        <v>0.56230000000000002</v>
      </c>
      <c r="G15" s="3"/>
    </row>
    <row r="16" spans="1:7" ht="30" outlineLevel="3" x14ac:dyDescent="0.25">
      <c r="A16" s="11"/>
      <c r="B16" s="11" t="s">
        <v>25</v>
      </c>
      <c r="C16" s="12">
        <v>1760600</v>
      </c>
      <c r="D16" s="12">
        <v>1760600</v>
      </c>
      <c r="E16" s="12">
        <v>990000</v>
      </c>
      <c r="F16" s="13">
        <f t="shared" ca="1" si="0"/>
        <v>0.56230000000000002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1355800</v>
      </c>
      <c r="D17" s="9">
        <v>1355800</v>
      </c>
      <c r="E17" s="9">
        <v>636000</v>
      </c>
      <c r="F17" s="10">
        <f t="shared" ca="1" si="0"/>
        <v>0.46910000000000002</v>
      </c>
      <c r="G17" s="3"/>
    </row>
    <row r="18" spans="1:7" ht="30" outlineLevel="3" x14ac:dyDescent="0.25">
      <c r="A18" s="11"/>
      <c r="B18" s="11" t="s">
        <v>27</v>
      </c>
      <c r="C18" s="12">
        <v>1355800</v>
      </c>
      <c r="D18" s="12">
        <v>1355800</v>
      </c>
      <c r="E18" s="12">
        <v>636000</v>
      </c>
      <c r="F18" s="13">
        <f t="shared" ca="1" si="0"/>
        <v>0.46910000000000002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1039000</v>
      </c>
      <c r="D19" s="9">
        <v>1039000</v>
      </c>
      <c r="E19" s="9">
        <v>532770</v>
      </c>
      <c r="F19" s="10">
        <f t="shared" ca="1" si="0"/>
        <v>0.51280000000000003</v>
      </c>
      <c r="G19" s="3"/>
    </row>
    <row r="20" spans="1:7" ht="30" outlineLevel="3" x14ac:dyDescent="0.25">
      <c r="A20" s="11"/>
      <c r="B20" s="11" t="s">
        <v>29</v>
      </c>
      <c r="C20" s="12">
        <v>1039000</v>
      </c>
      <c r="D20" s="12">
        <v>1039000</v>
      </c>
      <c r="E20" s="12">
        <v>532770</v>
      </c>
      <c r="F20" s="13">
        <f t="shared" ca="1" si="0"/>
        <v>0.51280000000000003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1348300</v>
      </c>
      <c r="D21" s="9">
        <v>1348300</v>
      </c>
      <c r="E21" s="9">
        <v>692600</v>
      </c>
      <c r="F21" s="10">
        <f t="shared" ca="1" si="0"/>
        <v>0.51370000000000005</v>
      </c>
      <c r="G21" s="3"/>
    </row>
    <row r="22" spans="1:7" ht="30" outlineLevel="3" x14ac:dyDescent="0.25">
      <c r="A22" s="11"/>
      <c r="B22" s="11" t="s">
        <v>31</v>
      </c>
      <c r="C22" s="12">
        <v>1348300</v>
      </c>
      <c r="D22" s="12">
        <v>1348300</v>
      </c>
      <c r="E22" s="12">
        <v>692600</v>
      </c>
      <c r="F22" s="13">
        <f t="shared" ca="1" si="0"/>
        <v>0.51370000000000005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1044600</v>
      </c>
      <c r="D23" s="9">
        <v>1044600</v>
      </c>
      <c r="E23" s="9">
        <v>607972</v>
      </c>
      <c r="F23" s="10">
        <f t="shared" ca="1" si="0"/>
        <v>0.58199999999999996</v>
      </c>
      <c r="G23" s="3"/>
    </row>
    <row r="24" spans="1:7" ht="30" outlineLevel="3" x14ac:dyDescent="0.25">
      <c r="A24" s="11"/>
      <c r="B24" s="11" t="s">
        <v>33</v>
      </c>
      <c r="C24" s="12">
        <v>1044600</v>
      </c>
      <c r="D24" s="12">
        <v>1044600</v>
      </c>
      <c r="E24" s="12">
        <v>607972</v>
      </c>
      <c r="F24" s="13">
        <f t="shared" ca="1" si="0"/>
        <v>0.58199999999999996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1044600</v>
      </c>
      <c r="D25" s="9">
        <v>1044600</v>
      </c>
      <c r="E25" s="9">
        <v>567860</v>
      </c>
      <c r="F25" s="10">
        <f t="shared" ca="1" si="0"/>
        <v>0.54359999999999997</v>
      </c>
      <c r="G25" s="3"/>
    </row>
    <row r="26" spans="1:7" ht="30" outlineLevel="3" x14ac:dyDescent="0.25">
      <c r="A26" s="11"/>
      <c r="B26" s="11" t="s">
        <v>35</v>
      </c>
      <c r="C26" s="12">
        <v>1044600</v>
      </c>
      <c r="D26" s="12">
        <v>1044600</v>
      </c>
      <c r="E26" s="12">
        <v>567860</v>
      </c>
      <c r="F26" s="13">
        <f t="shared" ca="1" si="0"/>
        <v>0.54359999999999997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1039000</v>
      </c>
      <c r="D27" s="9">
        <v>1039000</v>
      </c>
      <c r="E27" s="9">
        <v>570000</v>
      </c>
      <c r="F27" s="10">
        <f t="shared" ca="1" si="0"/>
        <v>0.54859999999999998</v>
      </c>
      <c r="G27" s="3"/>
    </row>
    <row r="28" spans="1:7" ht="30" outlineLevel="3" x14ac:dyDescent="0.25">
      <c r="A28" s="11"/>
      <c r="B28" s="11" t="s">
        <v>37</v>
      </c>
      <c r="C28" s="12">
        <v>1039000</v>
      </c>
      <c r="D28" s="12">
        <v>1039000</v>
      </c>
      <c r="E28" s="12">
        <v>570000</v>
      </c>
      <c r="F28" s="13">
        <f t="shared" ca="1" si="0"/>
        <v>0.54859999999999998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3022100</v>
      </c>
      <c r="D29" s="9">
        <v>3022100</v>
      </c>
      <c r="E29" s="9">
        <v>1551000</v>
      </c>
      <c r="F29" s="10">
        <f t="shared" ca="1" si="0"/>
        <v>0.51319999999999999</v>
      </c>
      <c r="G29" s="3"/>
    </row>
    <row r="30" spans="1:7" ht="30" outlineLevel="3" x14ac:dyDescent="0.25">
      <c r="A30" s="11"/>
      <c r="B30" s="11" t="s">
        <v>39</v>
      </c>
      <c r="C30" s="12">
        <v>3022100</v>
      </c>
      <c r="D30" s="12">
        <v>3022100</v>
      </c>
      <c r="E30" s="12">
        <v>1551000</v>
      </c>
      <c r="F30" s="13">
        <f t="shared" ca="1" si="0"/>
        <v>0.51319999999999999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2181700</v>
      </c>
      <c r="D31" s="9">
        <v>2181700</v>
      </c>
      <c r="E31" s="9">
        <v>1342600</v>
      </c>
      <c r="F31" s="10">
        <f t="shared" ca="1" si="0"/>
        <v>0.61539999999999995</v>
      </c>
      <c r="G31" s="3"/>
    </row>
    <row r="32" spans="1:7" ht="30" outlineLevel="3" x14ac:dyDescent="0.25">
      <c r="A32" s="11"/>
      <c r="B32" s="11" t="s">
        <v>41</v>
      </c>
      <c r="C32" s="12">
        <v>2181700</v>
      </c>
      <c r="D32" s="12">
        <v>2181700</v>
      </c>
      <c r="E32" s="12">
        <v>1342600</v>
      </c>
      <c r="F32" s="13">
        <f t="shared" ca="1" si="0"/>
        <v>0.61539999999999995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3422500</v>
      </c>
      <c r="D33" s="9">
        <v>3422500</v>
      </c>
      <c r="E33" s="9">
        <v>2603392</v>
      </c>
      <c r="F33" s="10">
        <f t="shared" ca="1" si="0"/>
        <v>0.76070000000000004</v>
      </c>
      <c r="G33" s="3"/>
    </row>
    <row r="34" spans="1:7" ht="30" outlineLevel="3" x14ac:dyDescent="0.25">
      <c r="A34" s="11"/>
      <c r="B34" s="11" t="s">
        <v>43</v>
      </c>
      <c r="C34" s="12">
        <v>3422500</v>
      </c>
      <c r="D34" s="12">
        <v>3422500</v>
      </c>
      <c r="E34" s="12">
        <v>2603392</v>
      </c>
      <c r="F34" s="13">
        <f t="shared" ca="1" si="0"/>
        <v>0.76070000000000004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1355800</v>
      </c>
      <c r="D35" s="9">
        <v>1355800</v>
      </c>
      <c r="E35" s="9">
        <v>749700</v>
      </c>
      <c r="F35" s="10">
        <f t="shared" ca="1" si="0"/>
        <v>0.55300000000000005</v>
      </c>
      <c r="G35" s="3"/>
    </row>
    <row r="36" spans="1:7" ht="30" outlineLevel="3" x14ac:dyDescent="0.25">
      <c r="A36" s="11"/>
      <c r="B36" s="11" t="s">
        <v>45</v>
      </c>
      <c r="C36" s="12">
        <v>1355800</v>
      </c>
      <c r="D36" s="12">
        <v>1355800</v>
      </c>
      <c r="E36" s="12">
        <v>749700</v>
      </c>
      <c r="F36" s="13">
        <f t="shared" ca="1" si="0"/>
        <v>0.55300000000000005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1039000</v>
      </c>
      <c r="D37" s="9">
        <v>1039000</v>
      </c>
      <c r="E37" s="9">
        <v>697000</v>
      </c>
      <c r="F37" s="10">
        <f t="shared" ca="1" si="0"/>
        <v>0.67079999999999995</v>
      </c>
      <c r="G37" s="3"/>
    </row>
    <row r="38" spans="1:7" ht="30" outlineLevel="3" x14ac:dyDescent="0.25">
      <c r="A38" s="11"/>
      <c r="B38" s="11" t="s">
        <v>47</v>
      </c>
      <c r="C38" s="12">
        <v>1039000</v>
      </c>
      <c r="D38" s="12">
        <v>1039000</v>
      </c>
      <c r="E38" s="12">
        <v>697000</v>
      </c>
      <c r="F38" s="13">
        <f t="shared" ca="1" si="0"/>
        <v>0.67079999999999995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1039000</v>
      </c>
      <c r="D39" s="9">
        <v>1039000</v>
      </c>
      <c r="E39" s="9">
        <v>550100</v>
      </c>
      <c r="F39" s="10">
        <f t="shared" ref="F39:F61" ca="1" si="1">IF(INDIRECT("R[0]C[-2]", FALSE)=0,0,ROUND(INDIRECT("R[0]C[-1]", FALSE)/INDIRECT("R[0]C[-2]", FALSE),4))</f>
        <v>0.52949999999999997</v>
      </c>
      <c r="G39" s="3"/>
    </row>
    <row r="40" spans="1:7" ht="30" outlineLevel="3" x14ac:dyDescent="0.25">
      <c r="A40" s="11"/>
      <c r="B40" s="11" t="s">
        <v>49</v>
      </c>
      <c r="C40" s="12">
        <v>1039000</v>
      </c>
      <c r="D40" s="12">
        <v>1039000</v>
      </c>
      <c r="E40" s="12">
        <v>550100</v>
      </c>
      <c r="F40" s="13">
        <f t="shared" ca="1" si="1"/>
        <v>0.52949999999999997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1039000</v>
      </c>
      <c r="D41" s="9">
        <v>1039000</v>
      </c>
      <c r="E41" s="9">
        <v>650000</v>
      </c>
      <c r="F41" s="10">
        <f t="shared" ca="1" si="1"/>
        <v>0.62560000000000004</v>
      </c>
      <c r="G41" s="3"/>
    </row>
    <row r="42" spans="1:7" ht="30" outlineLevel="3" x14ac:dyDescent="0.25">
      <c r="A42" s="11"/>
      <c r="B42" s="11" t="s">
        <v>51</v>
      </c>
      <c r="C42" s="12">
        <v>1039000</v>
      </c>
      <c r="D42" s="12">
        <v>1039000</v>
      </c>
      <c r="E42" s="12">
        <v>650000</v>
      </c>
      <c r="F42" s="13">
        <f t="shared" ca="1" si="1"/>
        <v>0.62560000000000004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1039000</v>
      </c>
      <c r="D43" s="9">
        <v>1039000</v>
      </c>
      <c r="E43" s="9">
        <v>448000</v>
      </c>
      <c r="F43" s="10">
        <f t="shared" ca="1" si="1"/>
        <v>0.43120000000000003</v>
      </c>
      <c r="G43" s="3"/>
    </row>
    <row r="44" spans="1:7" ht="30" outlineLevel="3" x14ac:dyDescent="0.25">
      <c r="A44" s="11"/>
      <c r="B44" s="11" t="s">
        <v>53</v>
      </c>
      <c r="C44" s="12">
        <v>1039000</v>
      </c>
      <c r="D44" s="12">
        <v>1039000</v>
      </c>
      <c r="E44" s="12">
        <v>448000</v>
      </c>
      <c r="F44" s="13">
        <f t="shared" ca="1" si="1"/>
        <v>0.43120000000000003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1044700</v>
      </c>
      <c r="D45" s="9">
        <v>1044700</v>
      </c>
      <c r="E45" s="9">
        <v>617040.79</v>
      </c>
      <c r="F45" s="10">
        <f t="shared" ca="1" si="1"/>
        <v>0.59060000000000001</v>
      </c>
      <c r="G45" s="3"/>
    </row>
    <row r="46" spans="1:7" ht="30" outlineLevel="3" x14ac:dyDescent="0.25">
      <c r="A46" s="11"/>
      <c r="B46" s="11" t="s">
        <v>55</v>
      </c>
      <c r="C46" s="12">
        <v>1044700</v>
      </c>
      <c r="D46" s="12">
        <v>1044700</v>
      </c>
      <c r="E46" s="12">
        <v>617040.79</v>
      </c>
      <c r="F46" s="13">
        <f t="shared" ca="1" si="1"/>
        <v>0.59060000000000001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21631700</v>
      </c>
      <c r="D47" s="9">
        <v>21631700</v>
      </c>
      <c r="E47" s="9">
        <v>13727400</v>
      </c>
      <c r="F47" s="10">
        <f t="shared" ca="1" si="1"/>
        <v>0.63460000000000005</v>
      </c>
      <c r="G47" s="3"/>
    </row>
    <row r="48" spans="1:7" ht="30" outlineLevel="3" x14ac:dyDescent="0.25">
      <c r="A48" s="11"/>
      <c r="B48" s="11" t="s">
        <v>57</v>
      </c>
      <c r="C48" s="12">
        <v>21631700</v>
      </c>
      <c r="D48" s="12">
        <v>21631700</v>
      </c>
      <c r="E48" s="12">
        <v>13727400</v>
      </c>
      <c r="F48" s="13">
        <f t="shared" ca="1" si="1"/>
        <v>0.63460000000000005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5368800</v>
      </c>
      <c r="D49" s="9">
        <v>5368800</v>
      </c>
      <c r="E49" s="9">
        <v>2581000</v>
      </c>
      <c r="F49" s="10">
        <f t="shared" ca="1" si="1"/>
        <v>0.48070000000000002</v>
      </c>
      <c r="G49" s="3"/>
    </row>
    <row r="50" spans="1:7" ht="30" outlineLevel="3" x14ac:dyDescent="0.25">
      <c r="A50" s="11"/>
      <c r="B50" s="11" t="s">
        <v>59</v>
      </c>
      <c r="C50" s="12">
        <v>5368800</v>
      </c>
      <c r="D50" s="12">
        <v>5368800</v>
      </c>
      <c r="E50" s="12">
        <v>2581000</v>
      </c>
      <c r="F50" s="13">
        <f t="shared" ca="1" si="1"/>
        <v>0.48070000000000002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4454900</v>
      </c>
      <c r="D51" s="9">
        <v>4454900</v>
      </c>
      <c r="E51" s="9">
        <v>2192000</v>
      </c>
      <c r="F51" s="10">
        <f t="shared" ca="1" si="1"/>
        <v>0.49199999999999999</v>
      </c>
      <c r="G51" s="3"/>
    </row>
    <row r="52" spans="1:7" ht="30" outlineLevel="3" x14ac:dyDescent="0.25">
      <c r="A52" s="11"/>
      <c r="B52" s="11" t="s">
        <v>61</v>
      </c>
      <c r="C52" s="12">
        <v>4454900</v>
      </c>
      <c r="D52" s="12">
        <v>4454900</v>
      </c>
      <c r="E52" s="12">
        <v>2192000</v>
      </c>
      <c r="F52" s="13">
        <f t="shared" ca="1" si="1"/>
        <v>0.49199999999999999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1610300</v>
      </c>
      <c r="D53" s="9">
        <v>1610300</v>
      </c>
      <c r="E53" s="9">
        <v>803180</v>
      </c>
      <c r="F53" s="10">
        <f t="shared" ca="1" si="1"/>
        <v>0.49880000000000002</v>
      </c>
      <c r="G53" s="3"/>
    </row>
    <row r="54" spans="1:7" ht="30" outlineLevel="3" x14ac:dyDescent="0.25">
      <c r="A54" s="11"/>
      <c r="B54" s="11" t="s">
        <v>63</v>
      </c>
      <c r="C54" s="12">
        <v>1610300</v>
      </c>
      <c r="D54" s="12">
        <v>1610300</v>
      </c>
      <c r="E54" s="12">
        <v>803180</v>
      </c>
      <c r="F54" s="13">
        <f t="shared" ca="1" si="1"/>
        <v>0.49880000000000002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5368800</v>
      </c>
      <c r="D55" s="9">
        <v>5368800</v>
      </c>
      <c r="E55" s="9">
        <v>2617700</v>
      </c>
      <c r="F55" s="10">
        <f t="shared" ca="1" si="1"/>
        <v>0.48759999999999998</v>
      </c>
      <c r="G55" s="3"/>
    </row>
    <row r="56" spans="1:7" ht="30" outlineLevel="3" x14ac:dyDescent="0.25">
      <c r="A56" s="11"/>
      <c r="B56" s="11" t="s">
        <v>65</v>
      </c>
      <c r="C56" s="12">
        <v>5368800</v>
      </c>
      <c r="D56" s="12">
        <v>5368800</v>
      </c>
      <c r="E56" s="12">
        <v>2617700</v>
      </c>
      <c r="F56" s="13">
        <f t="shared" ca="1" si="1"/>
        <v>0.48759999999999998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3610700</v>
      </c>
      <c r="D57" s="9">
        <v>3610700</v>
      </c>
      <c r="E57" s="9">
        <v>1745000</v>
      </c>
      <c r="F57" s="10">
        <f t="shared" ca="1" si="1"/>
        <v>0.48330000000000001</v>
      </c>
      <c r="G57" s="3"/>
    </row>
    <row r="58" spans="1:7" ht="30" outlineLevel="3" x14ac:dyDescent="0.25">
      <c r="A58" s="11"/>
      <c r="B58" s="11" t="s">
        <v>67</v>
      </c>
      <c r="C58" s="12">
        <v>3610700</v>
      </c>
      <c r="D58" s="12">
        <v>3610700</v>
      </c>
      <c r="E58" s="12">
        <v>1745000</v>
      </c>
      <c r="F58" s="13">
        <f t="shared" ca="1" si="1"/>
        <v>0.48330000000000001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3610700</v>
      </c>
      <c r="D59" s="9">
        <v>3610700</v>
      </c>
      <c r="E59" s="9">
        <v>2231900</v>
      </c>
      <c r="F59" s="10">
        <f t="shared" ca="1" si="1"/>
        <v>0.61809999999999998</v>
      </c>
      <c r="G59" s="3"/>
    </row>
    <row r="60" spans="1:7" ht="30" outlineLevel="3" x14ac:dyDescent="0.25">
      <c r="A60" s="11"/>
      <c r="B60" s="11" t="s">
        <v>69</v>
      </c>
      <c r="C60" s="12">
        <v>3610700</v>
      </c>
      <c r="D60" s="12">
        <v>3610700</v>
      </c>
      <c r="E60" s="12">
        <v>2231900</v>
      </c>
      <c r="F60" s="13">
        <f t="shared" ca="1" si="1"/>
        <v>0.61809999999999998</v>
      </c>
      <c r="G60" s="3"/>
    </row>
    <row r="61" spans="1:7" ht="15" customHeight="1" x14ac:dyDescent="0.25">
      <c r="A61" s="48" t="s">
        <v>14</v>
      </c>
      <c r="B61" s="49"/>
      <c r="C61" s="14">
        <v>75125600</v>
      </c>
      <c r="D61" s="14">
        <v>75125600</v>
      </c>
      <c r="E61" s="15">
        <v>42964543.43</v>
      </c>
      <c r="F61" s="16">
        <f t="shared" ca="1" si="1"/>
        <v>0.57189999999999996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86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358700</v>
      </c>
      <c r="D7" s="9">
        <v>358700</v>
      </c>
      <c r="E7" s="9">
        <v>178000</v>
      </c>
      <c r="F7" s="10">
        <f t="shared" ref="F7:F38" ca="1" si="0">IF(INDIRECT("R[0]C[-2]", FALSE)=0,0,ROUND(INDIRECT("R[0]C[-1]", FALSE)/INDIRECT("R[0]C[-2]", FALSE),4))</f>
        <v>0.49619999999999997</v>
      </c>
      <c r="G7" s="3"/>
    </row>
    <row r="8" spans="1:7" ht="30" outlineLevel="3" x14ac:dyDescent="0.25">
      <c r="A8" s="11"/>
      <c r="B8" s="11" t="s">
        <v>17</v>
      </c>
      <c r="C8" s="12">
        <v>358700</v>
      </c>
      <c r="D8" s="12">
        <v>358700</v>
      </c>
      <c r="E8" s="12">
        <v>178000</v>
      </c>
      <c r="F8" s="13">
        <f t="shared" ca="1" si="0"/>
        <v>0.49619999999999997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358700</v>
      </c>
      <c r="D9" s="9">
        <v>358700</v>
      </c>
      <c r="E9" s="9">
        <v>184300</v>
      </c>
      <c r="F9" s="10">
        <f t="shared" ca="1" si="0"/>
        <v>0.51380000000000003</v>
      </c>
      <c r="G9" s="3"/>
    </row>
    <row r="10" spans="1:7" ht="30" outlineLevel="3" x14ac:dyDescent="0.25">
      <c r="A10" s="11"/>
      <c r="B10" s="11" t="s">
        <v>19</v>
      </c>
      <c r="C10" s="12">
        <v>358700</v>
      </c>
      <c r="D10" s="12">
        <v>358700</v>
      </c>
      <c r="E10" s="12">
        <v>184300</v>
      </c>
      <c r="F10" s="13">
        <f t="shared" ca="1" si="0"/>
        <v>0.51380000000000003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358700</v>
      </c>
      <c r="D11" s="9">
        <v>358700</v>
      </c>
      <c r="E11" s="9">
        <v>179350</v>
      </c>
      <c r="F11" s="10">
        <f t="shared" ca="1" si="0"/>
        <v>0.5</v>
      </c>
      <c r="G11" s="3"/>
    </row>
    <row r="12" spans="1:7" ht="30" outlineLevel="3" x14ac:dyDescent="0.25">
      <c r="A12" s="11"/>
      <c r="B12" s="11" t="s">
        <v>21</v>
      </c>
      <c r="C12" s="12">
        <v>358700</v>
      </c>
      <c r="D12" s="12">
        <v>358700</v>
      </c>
      <c r="E12" s="12">
        <v>179350</v>
      </c>
      <c r="F12" s="13">
        <f t="shared" ca="1" si="0"/>
        <v>0.5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448500</v>
      </c>
      <c r="D13" s="9">
        <v>448500</v>
      </c>
      <c r="E13" s="9">
        <v>220000</v>
      </c>
      <c r="F13" s="10">
        <f t="shared" ca="1" si="0"/>
        <v>0.49049999999999999</v>
      </c>
      <c r="G13" s="3"/>
    </row>
    <row r="14" spans="1:7" ht="30" outlineLevel="3" x14ac:dyDescent="0.25">
      <c r="A14" s="11"/>
      <c r="B14" s="11" t="s">
        <v>23</v>
      </c>
      <c r="C14" s="12">
        <v>448500</v>
      </c>
      <c r="D14" s="12">
        <v>448500</v>
      </c>
      <c r="E14" s="12">
        <v>220000</v>
      </c>
      <c r="F14" s="13">
        <f t="shared" ca="1" si="0"/>
        <v>0.49049999999999999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358700</v>
      </c>
      <c r="D15" s="9">
        <v>358700</v>
      </c>
      <c r="E15" s="9">
        <v>196200</v>
      </c>
      <c r="F15" s="10">
        <f t="shared" ca="1" si="0"/>
        <v>0.54700000000000004</v>
      </c>
      <c r="G15" s="3"/>
    </row>
    <row r="16" spans="1:7" ht="30" outlineLevel="3" x14ac:dyDescent="0.25">
      <c r="A16" s="11"/>
      <c r="B16" s="11" t="s">
        <v>25</v>
      </c>
      <c r="C16" s="12">
        <v>358700</v>
      </c>
      <c r="D16" s="12">
        <v>358700</v>
      </c>
      <c r="E16" s="12">
        <v>196200</v>
      </c>
      <c r="F16" s="13">
        <f t="shared" ca="1" si="0"/>
        <v>0.54700000000000004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358700</v>
      </c>
      <c r="D17" s="9">
        <v>358700</v>
      </c>
      <c r="E17" s="9">
        <v>177000</v>
      </c>
      <c r="F17" s="10">
        <f t="shared" ca="1" si="0"/>
        <v>0.49340000000000001</v>
      </c>
      <c r="G17" s="3"/>
    </row>
    <row r="18" spans="1:7" ht="30" outlineLevel="3" x14ac:dyDescent="0.25">
      <c r="A18" s="11"/>
      <c r="B18" s="11" t="s">
        <v>27</v>
      </c>
      <c r="C18" s="12">
        <v>358700</v>
      </c>
      <c r="D18" s="12">
        <v>358700</v>
      </c>
      <c r="E18" s="12">
        <v>177000</v>
      </c>
      <c r="F18" s="13">
        <f t="shared" ca="1" si="0"/>
        <v>0.49340000000000001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358700</v>
      </c>
      <c r="D19" s="9">
        <v>358700</v>
      </c>
      <c r="E19" s="9">
        <v>190000</v>
      </c>
      <c r="F19" s="10">
        <f t="shared" ca="1" si="0"/>
        <v>0.52969999999999995</v>
      </c>
      <c r="G19" s="3"/>
    </row>
    <row r="20" spans="1:7" ht="30" outlineLevel="3" x14ac:dyDescent="0.25">
      <c r="A20" s="11"/>
      <c r="B20" s="11" t="s">
        <v>29</v>
      </c>
      <c r="C20" s="12">
        <v>358700</v>
      </c>
      <c r="D20" s="12">
        <v>358700</v>
      </c>
      <c r="E20" s="12">
        <v>190000</v>
      </c>
      <c r="F20" s="13">
        <f t="shared" ca="1" si="0"/>
        <v>0.52969999999999995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358700</v>
      </c>
      <c r="D21" s="9">
        <v>358700</v>
      </c>
      <c r="E21" s="9">
        <v>176000</v>
      </c>
      <c r="F21" s="10">
        <f t="shared" ca="1" si="0"/>
        <v>0.49070000000000003</v>
      </c>
      <c r="G21" s="3"/>
    </row>
    <row r="22" spans="1:7" ht="30" outlineLevel="3" x14ac:dyDescent="0.25">
      <c r="A22" s="11"/>
      <c r="B22" s="11" t="s">
        <v>31</v>
      </c>
      <c r="C22" s="12">
        <v>358700</v>
      </c>
      <c r="D22" s="12">
        <v>358700</v>
      </c>
      <c r="E22" s="12">
        <v>176000</v>
      </c>
      <c r="F22" s="13">
        <f t="shared" ca="1" si="0"/>
        <v>0.49070000000000003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358700</v>
      </c>
      <c r="D23" s="9">
        <v>358700</v>
      </c>
      <c r="E23" s="9">
        <v>179400</v>
      </c>
      <c r="F23" s="10">
        <f t="shared" ca="1" si="0"/>
        <v>0.50009999999999999</v>
      </c>
      <c r="G23" s="3"/>
    </row>
    <row r="24" spans="1:7" ht="30" outlineLevel="3" x14ac:dyDescent="0.25">
      <c r="A24" s="11"/>
      <c r="B24" s="11" t="s">
        <v>33</v>
      </c>
      <c r="C24" s="12">
        <v>358700</v>
      </c>
      <c r="D24" s="12">
        <v>358700</v>
      </c>
      <c r="E24" s="12">
        <v>179400</v>
      </c>
      <c r="F24" s="13">
        <f t="shared" ca="1" si="0"/>
        <v>0.50009999999999999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358700</v>
      </c>
      <c r="D25" s="9">
        <v>358700</v>
      </c>
      <c r="E25" s="9">
        <v>170000</v>
      </c>
      <c r="F25" s="10">
        <f t="shared" ca="1" si="0"/>
        <v>0.47389999999999999</v>
      </c>
      <c r="G25" s="3"/>
    </row>
    <row r="26" spans="1:7" ht="30" outlineLevel="3" x14ac:dyDescent="0.25">
      <c r="A26" s="11"/>
      <c r="B26" s="11" t="s">
        <v>35</v>
      </c>
      <c r="C26" s="12">
        <v>358700</v>
      </c>
      <c r="D26" s="12">
        <v>358700</v>
      </c>
      <c r="E26" s="12">
        <v>170000</v>
      </c>
      <c r="F26" s="13">
        <f t="shared" ca="1" si="0"/>
        <v>0.47389999999999999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358700</v>
      </c>
      <c r="D27" s="9">
        <v>358700</v>
      </c>
      <c r="E27" s="9">
        <v>155000</v>
      </c>
      <c r="F27" s="10">
        <f t="shared" ca="1" si="0"/>
        <v>0.43209999999999998</v>
      </c>
      <c r="G27" s="3"/>
    </row>
    <row r="28" spans="1:7" ht="30" outlineLevel="3" x14ac:dyDescent="0.25">
      <c r="A28" s="11"/>
      <c r="B28" s="11" t="s">
        <v>37</v>
      </c>
      <c r="C28" s="12">
        <v>358700</v>
      </c>
      <c r="D28" s="12">
        <v>358700</v>
      </c>
      <c r="E28" s="12">
        <v>155000</v>
      </c>
      <c r="F28" s="13">
        <f t="shared" ca="1" si="0"/>
        <v>0.43209999999999998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448500</v>
      </c>
      <c r="D29" s="9">
        <v>448500</v>
      </c>
      <c r="E29" s="9">
        <v>224250</v>
      </c>
      <c r="F29" s="10">
        <f t="shared" ca="1" si="0"/>
        <v>0.5</v>
      </c>
      <c r="G29" s="3"/>
    </row>
    <row r="30" spans="1:7" ht="30" outlineLevel="3" x14ac:dyDescent="0.25">
      <c r="A30" s="11"/>
      <c r="B30" s="11" t="s">
        <v>39</v>
      </c>
      <c r="C30" s="12">
        <v>448500</v>
      </c>
      <c r="D30" s="12">
        <v>448500</v>
      </c>
      <c r="E30" s="12">
        <v>224250</v>
      </c>
      <c r="F30" s="13">
        <f t="shared" ca="1" si="0"/>
        <v>0.5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448500</v>
      </c>
      <c r="D31" s="9">
        <v>448500</v>
      </c>
      <c r="E31" s="9">
        <v>300000</v>
      </c>
      <c r="F31" s="10">
        <f t="shared" ca="1" si="0"/>
        <v>0.66890000000000005</v>
      </c>
      <c r="G31" s="3"/>
    </row>
    <row r="32" spans="1:7" ht="30" outlineLevel="3" x14ac:dyDescent="0.25">
      <c r="A32" s="11"/>
      <c r="B32" s="11" t="s">
        <v>41</v>
      </c>
      <c r="C32" s="12">
        <v>448500</v>
      </c>
      <c r="D32" s="12">
        <v>448500</v>
      </c>
      <c r="E32" s="12">
        <v>300000</v>
      </c>
      <c r="F32" s="13">
        <f t="shared" ca="1" si="0"/>
        <v>0.66890000000000005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448500</v>
      </c>
      <c r="D33" s="9">
        <v>448500</v>
      </c>
      <c r="E33" s="9">
        <v>300000</v>
      </c>
      <c r="F33" s="10">
        <f t="shared" ca="1" si="0"/>
        <v>0.66890000000000005</v>
      </c>
      <c r="G33" s="3"/>
    </row>
    <row r="34" spans="1:7" ht="30" outlineLevel="3" x14ac:dyDescent="0.25">
      <c r="A34" s="11"/>
      <c r="B34" s="11" t="s">
        <v>43</v>
      </c>
      <c r="C34" s="12">
        <v>448500</v>
      </c>
      <c r="D34" s="12">
        <v>448500</v>
      </c>
      <c r="E34" s="12">
        <v>300000</v>
      </c>
      <c r="F34" s="13">
        <f t="shared" ca="1" si="0"/>
        <v>0.66890000000000005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358700</v>
      </c>
      <c r="D35" s="9">
        <v>358700</v>
      </c>
      <c r="E35" s="9">
        <v>200000</v>
      </c>
      <c r="F35" s="10">
        <f t="shared" ca="1" si="0"/>
        <v>0.55759999999999998</v>
      </c>
      <c r="G35" s="3"/>
    </row>
    <row r="36" spans="1:7" ht="30" outlineLevel="3" x14ac:dyDescent="0.25">
      <c r="A36" s="11"/>
      <c r="B36" s="11" t="s">
        <v>45</v>
      </c>
      <c r="C36" s="12">
        <v>358700</v>
      </c>
      <c r="D36" s="12">
        <v>358700</v>
      </c>
      <c r="E36" s="12">
        <v>200000</v>
      </c>
      <c r="F36" s="13">
        <f t="shared" ca="1" si="0"/>
        <v>0.55759999999999998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358700</v>
      </c>
      <c r="D37" s="9">
        <v>358700</v>
      </c>
      <c r="E37" s="9">
        <v>172200</v>
      </c>
      <c r="F37" s="10">
        <f t="shared" ca="1" si="0"/>
        <v>0.48010000000000003</v>
      </c>
      <c r="G37" s="3"/>
    </row>
    <row r="38" spans="1:7" ht="30" outlineLevel="3" x14ac:dyDescent="0.25">
      <c r="A38" s="11"/>
      <c r="B38" s="11" t="s">
        <v>47</v>
      </c>
      <c r="C38" s="12">
        <v>358700</v>
      </c>
      <c r="D38" s="12">
        <v>358700</v>
      </c>
      <c r="E38" s="12">
        <v>172200</v>
      </c>
      <c r="F38" s="13">
        <f t="shared" ca="1" si="0"/>
        <v>0.48010000000000003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358700</v>
      </c>
      <c r="D39" s="9">
        <v>358700</v>
      </c>
      <c r="E39" s="9">
        <v>81600</v>
      </c>
      <c r="F39" s="10">
        <f t="shared" ref="F39:F61" ca="1" si="1">IF(INDIRECT("R[0]C[-2]", FALSE)=0,0,ROUND(INDIRECT("R[0]C[-1]", FALSE)/INDIRECT("R[0]C[-2]", FALSE),4))</f>
        <v>0.22750000000000001</v>
      </c>
      <c r="G39" s="3"/>
    </row>
    <row r="40" spans="1:7" ht="30" outlineLevel="3" x14ac:dyDescent="0.25">
      <c r="A40" s="11"/>
      <c r="B40" s="11" t="s">
        <v>49</v>
      </c>
      <c r="C40" s="12">
        <v>358700</v>
      </c>
      <c r="D40" s="12">
        <v>358700</v>
      </c>
      <c r="E40" s="12">
        <v>81600</v>
      </c>
      <c r="F40" s="13">
        <f t="shared" ca="1" si="1"/>
        <v>0.22750000000000001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358700</v>
      </c>
      <c r="D41" s="9">
        <v>358700</v>
      </c>
      <c r="E41" s="9">
        <v>86000</v>
      </c>
      <c r="F41" s="10">
        <f t="shared" ca="1" si="1"/>
        <v>0.23980000000000001</v>
      </c>
      <c r="G41" s="3"/>
    </row>
    <row r="42" spans="1:7" ht="30" outlineLevel="3" x14ac:dyDescent="0.25">
      <c r="A42" s="11"/>
      <c r="B42" s="11" t="s">
        <v>51</v>
      </c>
      <c r="C42" s="12">
        <v>358700</v>
      </c>
      <c r="D42" s="12">
        <v>358700</v>
      </c>
      <c r="E42" s="12">
        <v>86000</v>
      </c>
      <c r="F42" s="13">
        <f t="shared" ca="1" si="1"/>
        <v>0.23980000000000001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358700</v>
      </c>
      <c r="D43" s="9">
        <v>358700</v>
      </c>
      <c r="E43" s="9">
        <v>191000</v>
      </c>
      <c r="F43" s="10">
        <f t="shared" ca="1" si="1"/>
        <v>0.53249999999999997</v>
      </c>
      <c r="G43" s="3"/>
    </row>
    <row r="44" spans="1:7" ht="30" outlineLevel="3" x14ac:dyDescent="0.25">
      <c r="A44" s="11"/>
      <c r="B44" s="11" t="s">
        <v>53</v>
      </c>
      <c r="C44" s="12">
        <v>358700</v>
      </c>
      <c r="D44" s="12">
        <v>358700</v>
      </c>
      <c r="E44" s="12">
        <v>191000</v>
      </c>
      <c r="F44" s="13">
        <f t="shared" ca="1" si="1"/>
        <v>0.53249999999999997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358700</v>
      </c>
      <c r="D45" s="9">
        <v>358700</v>
      </c>
      <c r="E45" s="9">
        <v>199000</v>
      </c>
      <c r="F45" s="10">
        <f t="shared" ca="1" si="1"/>
        <v>0.55479999999999996</v>
      </c>
      <c r="G45" s="3"/>
    </row>
    <row r="46" spans="1:7" ht="30" outlineLevel="3" x14ac:dyDescent="0.25">
      <c r="A46" s="11"/>
      <c r="B46" s="11" t="s">
        <v>55</v>
      </c>
      <c r="C46" s="12">
        <v>358700</v>
      </c>
      <c r="D46" s="12">
        <v>358700</v>
      </c>
      <c r="E46" s="12">
        <v>199000</v>
      </c>
      <c r="F46" s="13">
        <f t="shared" ca="1" si="1"/>
        <v>0.55479999999999996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1542400</v>
      </c>
      <c r="D47" s="9">
        <v>1542400</v>
      </c>
      <c r="E47" s="9">
        <v>808240</v>
      </c>
      <c r="F47" s="10">
        <f t="shared" ca="1" si="1"/>
        <v>0.52400000000000002</v>
      </c>
      <c r="G47" s="3"/>
    </row>
    <row r="48" spans="1:7" ht="30" outlineLevel="3" x14ac:dyDescent="0.25">
      <c r="A48" s="11"/>
      <c r="B48" s="11" t="s">
        <v>57</v>
      </c>
      <c r="C48" s="12">
        <v>1542400</v>
      </c>
      <c r="D48" s="12">
        <v>1542400</v>
      </c>
      <c r="E48" s="12">
        <v>808240</v>
      </c>
      <c r="F48" s="13">
        <f t="shared" ca="1" si="1"/>
        <v>0.52400000000000002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448500</v>
      </c>
      <c r="D49" s="9">
        <v>448500</v>
      </c>
      <c r="E49" s="9">
        <v>220000</v>
      </c>
      <c r="F49" s="10">
        <f t="shared" ca="1" si="1"/>
        <v>0.49049999999999999</v>
      </c>
      <c r="G49" s="3"/>
    </row>
    <row r="50" spans="1:7" ht="30" outlineLevel="3" x14ac:dyDescent="0.25">
      <c r="A50" s="11"/>
      <c r="B50" s="11" t="s">
        <v>59</v>
      </c>
      <c r="C50" s="12">
        <v>448500</v>
      </c>
      <c r="D50" s="12">
        <v>448500</v>
      </c>
      <c r="E50" s="12">
        <v>220000</v>
      </c>
      <c r="F50" s="13">
        <f t="shared" ca="1" si="1"/>
        <v>0.49049999999999999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448500</v>
      </c>
      <c r="D51" s="9">
        <v>448500</v>
      </c>
      <c r="E51" s="9">
        <v>224000</v>
      </c>
      <c r="F51" s="10">
        <f t="shared" ca="1" si="1"/>
        <v>0.49940000000000001</v>
      </c>
      <c r="G51" s="3"/>
    </row>
    <row r="52" spans="1:7" ht="30" outlineLevel="3" x14ac:dyDescent="0.25">
      <c r="A52" s="11"/>
      <c r="B52" s="11" t="s">
        <v>61</v>
      </c>
      <c r="C52" s="12">
        <v>448500</v>
      </c>
      <c r="D52" s="12">
        <v>448500</v>
      </c>
      <c r="E52" s="12">
        <v>224000</v>
      </c>
      <c r="F52" s="13">
        <f t="shared" ca="1" si="1"/>
        <v>0.49940000000000001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448500</v>
      </c>
      <c r="D53" s="9">
        <v>448500</v>
      </c>
      <c r="E53" s="9">
        <v>215200</v>
      </c>
      <c r="F53" s="10">
        <f t="shared" ca="1" si="1"/>
        <v>0.4798</v>
      </c>
      <c r="G53" s="3"/>
    </row>
    <row r="54" spans="1:7" ht="30" outlineLevel="3" x14ac:dyDescent="0.25">
      <c r="A54" s="11"/>
      <c r="B54" s="11" t="s">
        <v>63</v>
      </c>
      <c r="C54" s="12">
        <v>448500</v>
      </c>
      <c r="D54" s="12">
        <v>448500</v>
      </c>
      <c r="E54" s="12">
        <v>215200</v>
      </c>
      <c r="F54" s="13">
        <f t="shared" ca="1" si="1"/>
        <v>0.4798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495300</v>
      </c>
      <c r="D55" s="9">
        <v>495300</v>
      </c>
      <c r="E55" s="9">
        <v>247650</v>
      </c>
      <c r="F55" s="10">
        <f t="shared" ca="1" si="1"/>
        <v>0.5</v>
      </c>
      <c r="G55" s="3"/>
    </row>
    <row r="56" spans="1:7" ht="30" outlineLevel="3" x14ac:dyDescent="0.25">
      <c r="A56" s="11"/>
      <c r="B56" s="11" t="s">
        <v>65</v>
      </c>
      <c r="C56" s="12">
        <v>495300</v>
      </c>
      <c r="D56" s="12">
        <v>495300</v>
      </c>
      <c r="E56" s="12">
        <v>247650</v>
      </c>
      <c r="F56" s="13">
        <f t="shared" ca="1" si="1"/>
        <v>0.5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448500</v>
      </c>
      <c r="D57" s="9">
        <v>448500</v>
      </c>
      <c r="E57" s="9">
        <v>193400</v>
      </c>
      <c r="F57" s="10">
        <f t="shared" ca="1" si="1"/>
        <v>0.43120000000000003</v>
      </c>
      <c r="G57" s="3"/>
    </row>
    <row r="58" spans="1:7" ht="30" outlineLevel="3" x14ac:dyDescent="0.25">
      <c r="A58" s="11"/>
      <c r="B58" s="11" t="s">
        <v>67</v>
      </c>
      <c r="C58" s="12">
        <v>448500</v>
      </c>
      <c r="D58" s="12">
        <v>448500</v>
      </c>
      <c r="E58" s="12">
        <v>193400</v>
      </c>
      <c r="F58" s="13">
        <f t="shared" ca="1" si="1"/>
        <v>0.43120000000000003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448500</v>
      </c>
      <c r="D59" s="9">
        <v>448500</v>
      </c>
      <c r="E59" s="9">
        <v>310000</v>
      </c>
      <c r="F59" s="10">
        <f t="shared" ca="1" si="1"/>
        <v>0.69120000000000004</v>
      </c>
      <c r="G59" s="3"/>
    </row>
    <row r="60" spans="1:7" ht="30" outlineLevel="3" x14ac:dyDescent="0.25">
      <c r="A60" s="11"/>
      <c r="B60" s="11" t="s">
        <v>69</v>
      </c>
      <c r="C60" s="12">
        <v>448500</v>
      </c>
      <c r="D60" s="12">
        <v>448500</v>
      </c>
      <c r="E60" s="12">
        <v>310000</v>
      </c>
      <c r="F60" s="13">
        <f t="shared" ca="1" si="1"/>
        <v>0.69120000000000004</v>
      </c>
      <c r="G60" s="3"/>
    </row>
    <row r="61" spans="1:7" ht="15" customHeight="1" x14ac:dyDescent="0.25">
      <c r="A61" s="48" t="s">
        <v>14</v>
      </c>
      <c r="B61" s="49"/>
      <c r="C61" s="14">
        <v>11813400</v>
      </c>
      <c r="D61" s="14">
        <v>11813400</v>
      </c>
      <c r="E61" s="15">
        <v>5977790</v>
      </c>
      <c r="F61" s="16">
        <f t="shared" ca="1" si="1"/>
        <v>0.50600000000000001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87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358600</v>
      </c>
      <c r="D7" s="9">
        <v>358600</v>
      </c>
      <c r="E7" s="9">
        <v>267000</v>
      </c>
      <c r="F7" s="10">
        <f t="shared" ref="F7:F38" ca="1" si="0">IF(INDIRECT("R[0]C[-2]", FALSE)=0,0,ROUND(INDIRECT("R[0]C[-1]", FALSE)/INDIRECT("R[0]C[-2]", FALSE),4))</f>
        <v>0.74460000000000004</v>
      </c>
      <c r="G7" s="3"/>
    </row>
    <row r="8" spans="1:7" ht="30" outlineLevel="3" x14ac:dyDescent="0.25">
      <c r="A8" s="11"/>
      <c r="B8" s="11" t="s">
        <v>17</v>
      </c>
      <c r="C8" s="12">
        <v>358600</v>
      </c>
      <c r="D8" s="12">
        <v>358600</v>
      </c>
      <c r="E8" s="12">
        <v>267000</v>
      </c>
      <c r="F8" s="13">
        <f t="shared" ca="1" si="0"/>
        <v>0.74460000000000004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358600</v>
      </c>
      <c r="D9" s="9">
        <v>358600</v>
      </c>
      <c r="E9" s="9">
        <v>282200</v>
      </c>
      <c r="F9" s="10">
        <f t="shared" ca="1" si="0"/>
        <v>0.78690000000000004</v>
      </c>
      <c r="G9" s="3"/>
    </row>
    <row r="10" spans="1:7" ht="30" outlineLevel="3" x14ac:dyDescent="0.25">
      <c r="A10" s="11"/>
      <c r="B10" s="11" t="s">
        <v>19</v>
      </c>
      <c r="C10" s="12">
        <v>358600</v>
      </c>
      <c r="D10" s="12">
        <v>358600</v>
      </c>
      <c r="E10" s="12">
        <v>282200</v>
      </c>
      <c r="F10" s="13">
        <f t="shared" ca="1" si="0"/>
        <v>0.78690000000000004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358600</v>
      </c>
      <c r="D11" s="9">
        <v>358600</v>
      </c>
      <c r="E11" s="9">
        <v>268950</v>
      </c>
      <c r="F11" s="10">
        <f t="shared" ca="1" si="0"/>
        <v>0.75</v>
      </c>
      <c r="G11" s="3"/>
    </row>
    <row r="12" spans="1:7" ht="30" outlineLevel="3" x14ac:dyDescent="0.25">
      <c r="A12" s="11"/>
      <c r="B12" s="11" t="s">
        <v>21</v>
      </c>
      <c r="C12" s="12">
        <v>358600</v>
      </c>
      <c r="D12" s="12">
        <v>358600</v>
      </c>
      <c r="E12" s="12">
        <v>268950</v>
      </c>
      <c r="F12" s="13">
        <f t="shared" ca="1" si="0"/>
        <v>0.75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448100</v>
      </c>
      <c r="D13" s="9">
        <v>448100</v>
      </c>
      <c r="E13" s="9">
        <v>340000</v>
      </c>
      <c r="F13" s="10">
        <f t="shared" ca="1" si="0"/>
        <v>0.75880000000000003</v>
      </c>
      <c r="G13" s="3"/>
    </row>
    <row r="14" spans="1:7" ht="30" outlineLevel="3" x14ac:dyDescent="0.25">
      <c r="A14" s="11"/>
      <c r="B14" s="11" t="s">
        <v>23</v>
      </c>
      <c r="C14" s="12">
        <v>448100</v>
      </c>
      <c r="D14" s="12">
        <v>448100</v>
      </c>
      <c r="E14" s="12">
        <v>340000</v>
      </c>
      <c r="F14" s="13">
        <f t="shared" ca="1" si="0"/>
        <v>0.75880000000000003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358600</v>
      </c>
      <c r="D15" s="9">
        <v>358600</v>
      </c>
      <c r="E15" s="9">
        <v>277800</v>
      </c>
      <c r="F15" s="10">
        <f t="shared" ca="1" si="0"/>
        <v>0.77470000000000006</v>
      </c>
      <c r="G15" s="3"/>
    </row>
    <row r="16" spans="1:7" ht="30" outlineLevel="3" x14ac:dyDescent="0.25">
      <c r="A16" s="11"/>
      <c r="B16" s="11" t="s">
        <v>25</v>
      </c>
      <c r="C16" s="12">
        <v>358600</v>
      </c>
      <c r="D16" s="12">
        <v>358600</v>
      </c>
      <c r="E16" s="12">
        <v>277800</v>
      </c>
      <c r="F16" s="13">
        <f t="shared" ca="1" si="0"/>
        <v>0.77470000000000006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358600</v>
      </c>
      <c r="D17" s="9">
        <v>358600</v>
      </c>
      <c r="E17" s="9">
        <v>314200</v>
      </c>
      <c r="F17" s="10">
        <f t="shared" ca="1" si="0"/>
        <v>0.87619999999999998</v>
      </c>
      <c r="G17" s="3"/>
    </row>
    <row r="18" spans="1:7" ht="30" outlineLevel="3" x14ac:dyDescent="0.25">
      <c r="A18" s="11"/>
      <c r="B18" s="11" t="s">
        <v>27</v>
      </c>
      <c r="C18" s="12">
        <v>358600</v>
      </c>
      <c r="D18" s="12">
        <v>358600</v>
      </c>
      <c r="E18" s="12">
        <v>314200</v>
      </c>
      <c r="F18" s="13">
        <f t="shared" ca="1" si="0"/>
        <v>0.87619999999999998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358600</v>
      </c>
      <c r="D19" s="9">
        <v>358600</v>
      </c>
      <c r="E19" s="9">
        <v>280000</v>
      </c>
      <c r="F19" s="10">
        <f t="shared" ca="1" si="0"/>
        <v>0.78080000000000005</v>
      </c>
      <c r="G19" s="3"/>
    </row>
    <row r="20" spans="1:7" ht="30" outlineLevel="3" x14ac:dyDescent="0.25">
      <c r="A20" s="11"/>
      <c r="B20" s="11" t="s">
        <v>29</v>
      </c>
      <c r="C20" s="12">
        <v>358600</v>
      </c>
      <c r="D20" s="12">
        <v>358600</v>
      </c>
      <c r="E20" s="12">
        <v>280000</v>
      </c>
      <c r="F20" s="13">
        <f t="shared" ca="1" si="0"/>
        <v>0.78080000000000005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358600</v>
      </c>
      <c r="D21" s="9">
        <v>358600</v>
      </c>
      <c r="E21" s="9">
        <v>254180</v>
      </c>
      <c r="F21" s="10">
        <f t="shared" ca="1" si="0"/>
        <v>0.70879999999999999</v>
      </c>
      <c r="G21" s="3"/>
    </row>
    <row r="22" spans="1:7" ht="30" outlineLevel="3" x14ac:dyDescent="0.25">
      <c r="A22" s="11"/>
      <c r="B22" s="11" t="s">
        <v>31</v>
      </c>
      <c r="C22" s="12">
        <v>358600</v>
      </c>
      <c r="D22" s="12">
        <v>358600</v>
      </c>
      <c r="E22" s="12">
        <v>254180</v>
      </c>
      <c r="F22" s="13">
        <f t="shared" ca="1" si="0"/>
        <v>0.70879999999999999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358600</v>
      </c>
      <c r="D23" s="9">
        <v>358600</v>
      </c>
      <c r="E23" s="9">
        <v>269100</v>
      </c>
      <c r="F23" s="10">
        <f t="shared" ca="1" si="0"/>
        <v>0.75039999999999996</v>
      </c>
      <c r="G23" s="3"/>
    </row>
    <row r="24" spans="1:7" ht="30" outlineLevel="3" x14ac:dyDescent="0.25">
      <c r="A24" s="11"/>
      <c r="B24" s="11" t="s">
        <v>33</v>
      </c>
      <c r="C24" s="12">
        <v>358600</v>
      </c>
      <c r="D24" s="12">
        <v>358600</v>
      </c>
      <c r="E24" s="12">
        <v>269100</v>
      </c>
      <c r="F24" s="13">
        <f t="shared" ca="1" si="0"/>
        <v>0.75039999999999996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358600</v>
      </c>
      <c r="D25" s="9">
        <v>358600</v>
      </c>
      <c r="E25" s="9">
        <v>258000</v>
      </c>
      <c r="F25" s="10">
        <f t="shared" ca="1" si="0"/>
        <v>0.71950000000000003</v>
      </c>
      <c r="G25" s="3"/>
    </row>
    <row r="26" spans="1:7" ht="30" outlineLevel="3" x14ac:dyDescent="0.25">
      <c r="A26" s="11"/>
      <c r="B26" s="11" t="s">
        <v>35</v>
      </c>
      <c r="C26" s="12">
        <v>358600</v>
      </c>
      <c r="D26" s="12">
        <v>358600</v>
      </c>
      <c r="E26" s="12">
        <v>258000</v>
      </c>
      <c r="F26" s="13">
        <f t="shared" ca="1" si="0"/>
        <v>0.71950000000000003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358600</v>
      </c>
      <c r="D27" s="9">
        <v>358600</v>
      </c>
      <c r="E27" s="9">
        <v>230000</v>
      </c>
      <c r="F27" s="10">
        <f t="shared" ca="1" si="0"/>
        <v>0.64139999999999997</v>
      </c>
      <c r="G27" s="3"/>
    </row>
    <row r="28" spans="1:7" ht="30" outlineLevel="3" x14ac:dyDescent="0.25">
      <c r="A28" s="11"/>
      <c r="B28" s="11" t="s">
        <v>37</v>
      </c>
      <c r="C28" s="12">
        <v>358600</v>
      </c>
      <c r="D28" s="12">
        <v>358600</v>
      </c>
      <c r="E28" s="12">
        <v>230000</v>
      </c>
      <c r="F28" s="13">
        <f t="shared" ca="1" si="0"/>
        <v>0.64139999999999997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448100</v>
      </c>
      <c r="D29" s="9">
        <v>448100</v>
      </c>
      <c r="E29" s="9">
        <v>336075</v>
      </c>
      <c r="F29" s="10">
        <f t="shared" ca="1" si="0"/>
        <v>0.75</v>
      </c>
      <c r="G29" s="3"/>
    </row>
    <row r="30" spans="1:7" ht="30" outlineLevel="3" x14ac:dyDescent="0.25">
      <c r="A30" s="11"/>
      <c r="B30" s="11" t="s">
        <v>39</v>
      </c>
      <c r="C30" s="12">
        <v>448100</v>
      </c>
      <c r="D30" s="12">
        <v>448100</v>
      </c>
      <c r="E30" s="12">
        <v>336075</v>
      </c>
      <c r="F30" s="13">
        <f t="shared" ca="1" si="0"/>
        <v>0.75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448100</v>
      </c>
      <c r="D31" s="9">
        <v>448100</v>
      </c>
      <c r="E31" s="9">
        <v>380000</v>
      </c>
      <c r="F31" s="10">
        <f t="shared" ca="1" si="0"/>
        <v>0.84799999999999998</v>
      </c>
      <c r="G31" s="3"/>
    </row>
    <row r="32" spans="1:7" ht="30" outlineLevel="3" x14ac:dyDescent="0.25">
      <c r="A32" s="11"/>
      <c r="B32" s="11" t="s">
        <v>41</v>
      </c>
      <c r="C32" s="12">
        <v>448100</v>
      </c>
      <c r="D32" s="12">
        <v>448100</v>
      </c>
      <c r="E32" s="12">
        <v>380000</v>
      </c>
      <c r="F32" s="13">
        <f t="shared" ca="1" si="0"/>
        <v>0.84799999999999998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872900</v>
      </c>
      <c r="D33" s="9">
        <v>872900</v>
      </c>
      <c r="E33" s="9">
        <v>800000</v>
      </c>
      <c r="F33" s="10">
        <f t="shared" ca="1" si="0"/>
        <v>0.91649999999999998</v>
      </c>
      <c r="G33" s="3"/>
    </row>
    <row r="34" spans="1:7" ht="30" outlineLevel="3" x14ac:dyDescent="0.25">
      <c r="A34" s="11"/>
      <c r="B34" s="11" t="s">
        <v>43</v>
      </c>
      <c r="C34" s="12">
        <v>872900</v>
      </c>
      <c r="D34" s="12">
        <v>872900</v>
      </c>
      <c r="E34" s="12">
        <v>800000</v>
      </c>
      <c r="F34" s="13">
        <f t="shared" ca="1" si="0"/>
        <v>0.91649999999999998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358600</v>
      </c>
      <c r="D35" s="9">
        <v>358600</v>
      </c>
      <c r="E35" s="9">
        <v>300000</v>
      </c>
      <c r="F35" s="10">
        <f t="shared" ca="1" si="0"/>
        <v>0.83660000000000001</v>
      </c>
      <c r="G35" s="3"/>
    </row>
    <row r="36" spans="1:7" ht="30" outlineLevel="3" x14ac:dyDescent="0.25">
      <c r="A36" s="11"/>
      <c r="B36" s="11" t="s">
        <v>45</v>
      </c>
      <c r="C36" s="12">
        <v>358600</v>
      </c>
      <c r="D36" s="12">
        <v>358600</v>
      </c>
      <c r="E36" s="12">
        <v>300000</v>
      </c>
      <c r="F36" s="13">
        <f t="shared" ca="1" si="0"/>
        <v>0.83660000000000001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358600</v>
      </c>
      <c r="D37" s="9">
        <v>358600</v>
      </c>
      <c r="E37" s="9">
        <v>258300</v>
      </c>
      <c r="F37" s="10">
        <f t="shared" ca="1" si="0"/>
        <v>0.72030000000000005</v>
      </c>
      <c r="G37" s="3"/>
    </row>
    <row r="38" spans="1:7" ht="30" outlineLevel="3" x14ac:dyDescent="0.25">
      <c r="A38" s="11"/>
      <c r="B38" s="11" t="s">
        <v>47</v>
      </c>
      <c r="C38" s="12">
        <v>358600</v>
      </c>
      <c r="D38" s="12">
        <v>358600</v>
      </c>
      <c r="E38" s="12">
        <v>258300</v>
      </c>
      <c r="F38" s="13">
        <f t="shared" ca="1" si="0"/>
        <v>0.72030000000000005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358600</v>
      </c>
      <c r="D39" s="9">
        <v>358600</v>
      </c>
      <c r="E39" s="9">
        <v>300000</v>
      </c>
      <c r="F39" s="10">
        <f t="shared" ref="F39:F61" ca="1" si="1">IF(INDIRECT("R[0]C[-2]", FALSE)=0,0,ROUND(INDIRECT("R[0]C[-1]", FALSE)/INDIRECT("R[0]C[-2]", FALSE),4))</f>
        <v>0.83660000000000001</v>
      </c>
      <c r="G39" s="3"/>
    </row>
    <row r="40" spans="1:7" ht="30" outlineLevel="3" x14ac:dyDescent="0.25">
      <c r="A40" s="11"/>
      <c r="B40" s="11" t="s">
        <v>49</v>
      </c>
      <c r="C40" s="12">
        <v>358600</v>
      </c>
      <c r="D40" s="12">
        <v>358600</v>
      </c>
      <c r="E40" s="12">
        <v>300000</v>
      </c>
      <c r="F40" s="13">
        <f t="shared" ca="1" si="1"/>
        <v>0.83660000000000001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358600</v>
      </c>
      <c r="D41" s="9">
        <v>358600</v>
      </c>
      <c r="E41" s="9">
        <v>267750</v>
      </c>
      <c r="F41" s="10">
        <f t="shared" ca="1" si="1"/>
        <v>0.74670000000000003</v>
      </c>
      <c r="G41" s="3"/>
    </row>
    <row r="42" spans="1:7" ht="30" outlineLevel="3" x14ac:dyDescent="0.25">
      <c r="A42" s="11"/>
      <c r="B42" s="11" t="s">
        <v>51</v>
      </c>
      <c r="C42" s="12">
        <v>358600</v>
      </c>
      <c r="D42" s="12">
        <v>358600</v>
      </c>
      <c r="E42" s="12">
        <v>267750</v>
      </c>
      <c r="F42" s="13">
        <f t="shared" ca="1" si="1"/>
        <v>0.74670000000000003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358600</v>
      </c>
      <c r="D43" s="9">
        <v>358600</v>
      </c>
      <c r="E43" s="9">
        <v>285000</v>
      </c>
      <c r="F43" s="10">
        <f t="shared" ca="1" si="1"/>
        <v>0.79479999999999995</v>
      </c>
      <c r="G43" s="3"/>
    </row>
    <row r="44" spans="1:7" ht="30" outlineLevel="3" x14ac:dyDescent="0.25">
      <c r="A44" s="11"/>
      <c r="B44" s="11" t="s">
        <v>53</v>
      </c>
      <c r="C44" s="12">
        <v>358600</v>
      </c>
      <c r="D44" s="12">
        <v>358600</v>
      </c>
      <c r="E44" s="12">
        <v>285000</v>
      </c>
      <c r="F44" s="13">
        <f t="shared" ca="1" si="1"/>
        <v>0.79479999999999995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358600</v>
      </c>
      <c r="D45" s="9">
        <v>358600</v>
      </c>
      <c r="E45" s="9">
        <v>310000</v>
      </c>
      <c r="F45" s="10">
        <f t="shared" ca="1" si="1"/>
        <v>0.86450000000000005</v>
      </c>
      <c r="G45" s="3"/>
    </row>
    <row r="46" spans="1:7" ht="30" outlineLevel="3" x14ac:dyDescent="0.25">
      <c r="A46" s="11"/>
      <c r="B46" s="11" t="s">
        <v>55</v>
      </c>
      <c r="C46" s="12">
        <v>358600</v>
      </c>
      <c r="D46" s="12">
        <v>358600</v>
      </c>
      <c r="E46" s="12">
        <v>310000</v>
      </c>
      <c r="F46" s="13">
        <f t="shared" ca="1" si="1"/>
        <v>0.86450000000000005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2722000</v>
      </c>
      <c r="D47" s="9">
        <v>2722000</v>
      </c>
      <c r="E47" s="9">
        <v>2095333</v>
      </c>
      <c r="F47" s="10">
        <f t="shared" ca="1" si="1"/>
        <v>0.76980000000000004</v>
      </c>
      <c r="G47" s="3"/>
    </row>
    <row r="48" spans="1:7" ht="30" outlineLevel="3" x14ac:dyDescent="0.25">
      <c r="A48" s="11"/>
      <c r="B48" s="11" t="s">
        <v>57</v>
      </c>
      <c r="C48" s="12">
        <v>2722000</v>
      </c>
      <c r="D48" s="12">
        <v>2722000</v>
      </c>
      <c r="E48" s="12">
        <v>2095333</v>
      </c>
      <c r="F48" s="13">
        <f t="shared" ca="1" si="1"/>
        <v>0.76980000000000004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872900</v>
      </c>
      <c r="D49" s="9">
        <v>872900</v>
      </c>
      <c r="E49" s="9">
        <v>630000</v>
      </c>
      <c r="F49" s="10">
        <f t="shared" ca="1" si="1"/>
        <v>0.72170000000000001</v>
      </c>
      <c r="G49" s="3"/>
    </row>
    <row r="50" spans="1:7" ht="30" outlineLevel="3" x14ac:dyDescent="0.25">
      <c r="A50" s="11"/>
      <c r="B50" s="11" t="s">
        <v>59</v>
      </c>
      <c r="C50" s="12">
        <v>872900</v>
      </c>
      <c r="D50" s="12">
        <v>872900</v>
      </c>
      <c r="E50" s="12">
        <v>630000</v>
      </c>
      <c r="F50" s="13">
        <f t="shared" ca="1" si="1"/>
        <v>0.72170000000000001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872900</v>
      </c>
      <c r="D51" s="9">
        <v>872900</v>
      </c>
      <c r="E51" s="9">
        <v>654000</v>
      </c>
      <c r="F51" s="10">
        <f t="shared" ca="1" si="1"/>
        <v>0.74919999999999998</v>
      </c>
      <c r="G51" s="3"/>
    </row>
    <row r="52" spans="1:7" ht="30" outlineLevel="3" x14ac:dyDescent="0.25">
      <c r="A52" s="11"/>
      <c r="B52" s="11" t="s">
        <v>61</v>
      </c>
      <c r="C52" s="12">
        <v>872900</v>
      </c>
      <c r="D52" s="12">
        <v>872900</v>
      </c>
      <c r="E52" s="12">
        <v>654000</v>
      </c>
      <c r="F52" s="13">
        <f t="shared" ca="1" si="1"/>
        <v>0.74919999999999998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448100</v>
      </c>
      <c r="D53" s="9">
        <v>448100</v>
      </c>
      <c r="E53" s="9">
        <v>322500</v>
      </c>
      <c r="F53" s="10">
        <f t="shared" ca="1" si="1"/>
        <v>0.71970000000000001</v>
      </c>
      <c r="G53" s="3"/>
    </row>
    <row r="54" spans="1:7" ht="30" outlineLevel="3" x14ac:dyDescent="0.25">
      <c r="A54" s="11"/>
      <c r="B54" s="11" t="s">
        <v>63</v>
      </c>
      <c r="C54" s="12">
        <v>448100</v>
      </c>
      <c r="D54" s="12">
        <v>448100</v>
      </c>
      <c r="E54" s="12">
        <v>322500</v>
      </c>
      <c r="F54" s="13">
        <f t="shared" ca="1" si="1"/>
        <v>0.71970000000000001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872900</v>
      </c>
      <c r="D55" s="9">
        <v>872900</v>
      </c>
      <c r="E55" s="9">
        <v>654675</v>
      </c>
      <c r="F55" s="10">
        <f t="shared" ca="1" si="1"/>
        <v>0.75</v>
      </c>
      <c r="G55" s="3"/>
    </row>
    <row r="56" spans="1:7" ht="30" outlineLevel="3" x14ac:dyDescent="0.25">
      <c r="A56" s="11"/>
      <c r="B56" s="11" t="s">
        <v>65</v>
      </c>
      <c r="C56" s="12">
        <v>872900</v>
      </c>
      <c r="D56" s="12">
        <v>872900</v>
      </c>
      <c r="E56" s="12">
        <v>654675</v>
      </c>
      <c r="F56" s="13">
        <f t="shared" ca="1" si="1"/>
        <v>0.75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872900</v>
      </c>
      <c r="D57" s="9">
        <v>872900</v>
      </c>
      <c r="E57" s="9">
        <v>580100</v>
      </c>
      <c r="F57" s="10">
        <f t="shared" ca="1" si="1"/>
        <v>0.66459999999999997</v>
      </c>
      <c r="G57" s="3"/>
    </row>
    <row r="58" spans="1:7" ht="30" outlineLevel="3" x14ac:dyDescent="0.25">
      <c r="A58" s="11"/>
      <c r="B58" s="11" t="s">
        <v>67</v>
      </c>
      <c r="C58" s="12">
        <v>872900</v>
      </c>
      <c r="D58" s="12">
        <v>872900</v>
      </c>
      <c r="E58" s="12">
        <v>580100</v>
      </c>
      <c r="F58" s="13">
        <f t="shared" ca="1" si="1"/>
        <v>0.66459999999999997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872900</v>
      </c>
      <c r="D59" s="9">
        <v>872900</v>
      </c>
      <c r="E59" s="9">
        <v>700000</v>
      </c>
      <c r="F59" s="10">
        <f t="shared" ca="1" si="1"/>
        <v>0.80189999999999995</v>
      </c>
      <c r="G59" s="3"/>
    </row>
    <row r="60" spans="1:7" ht="30" outlineLevel="3" x14ac:dyDescent="0.25">
      <c r="A60" s="11"/>
      <c r="B60" s="11" t="s">
        <v>69</v>
      </c>
      <c r="C60" s="12">
        <v>872900</v>
      </c>
      <c r="D60" s="12">
        <v>872900</v>
      </c>
      <c r="E60" s="12">
        <v>700000</v>
      </c>
      <c r="F60" s="13">
        <f t="shared" ca="1" si="1"/>
        <v>0.80189999999999995</v>
      </c>
      <c r="G60" s="3"/>
    </row>
    <row r="61" spans="1:7" ht="15" customHeight="1" x14ac:dyDescent="0.25">
      <c r="A61" s="48" t="s">
        <v>14</v>
      </c>
      <c r="B61" s="49"/>
      <c r="C61" s="14">
        <v>15489400</v>
      </c>
      <c r="D61" s="14">
        <v>15489400</v>
      </c>
      <c r="E61" s="15">
        <v>11915163</v>
      </c>
      <c r="F61" s="16">
        <f t="shared" ca="1" si="1"/>
        <v>0.76919999999999999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>
      <pane ySplit="6" topLeftCell="A52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88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1321400</v>
      </c>
      <c r="D7" s="9">
        <v>1321400</v>
      </c>
      <c r="E7" s="9">
        <v>660600</v>
      </c>
      <c r="F7" s="10">
        <f t="shared" ref="F7:F38" ca="1" si="0">IF(INDIRECT("R[0]C[-2]", FALSE)=0,0,ROUND(INDIRECT("R[0]C[-1]", FALSE)/INDIRECT("R[0]C[-2]", FALSE),4))</f>
        <v>0.49990000000000001</v>
      </c>
      <c r="G7" s="3"/>
    </row>
    <row r="8" spans="1:7" ht="30" outlineLevel="3" x14ac:dyDescent="0.25">
      <c r="A8" s="11"/>
      <c r="B8" s="11" t="s">
        <v>17</v>
      </c>
      <c r="C8" s="12">
        <v>1321400</v>
      </c>
      <c r="D8" s="12">
        <v>1321400</v>
      </c>
      <c r="E8" s="12">
        <v>660600</v>
      </c>
      <c r="F8" s="13">
        <f t="shared" ca="1" si="0"/>
        <v>0.49990000000000001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522200</v>
      </c>
      <c r="D9" s="9">
        <v>522200</v>
      </c>
      <c r="E9" s="9">
        <v>261000</v>
      </c>
      <c r="F9" s="10">
        <f t="shared" ca="1" si="0"/>
        <v>0.49980000000000002</v>
      </c>
      <c r="G9" s="3"/>
    </row>
    <row r="10" spans="1:7" ht="30" outlineLevel="3" x14ac:dyDescent="0.25">
      <c r="A10" s="11"/>
      <c r="B10" s="11" t="s">
        <v>19</v>
      </c>
      <c r="C10" s="12">
        <v>522200</v>
      </c>
      <c r="D10" s="12">
        <v>522200</v>
      </c>
      <c r="E10" s="12">
        <v>261000</v>
      </c>
      <c r="F10" s="13">
        <f t="shared" ca="1" si="0"/>
        <v>0.49980000000000002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1446100</v>
      </c>
      <c r="D11" s="9">
        <v>1446100</v>
      </c>
      <c r="E11" s="9">
        <v>723000</v>
      </c>
      <c r="F11" s="10">
        <f t="shared" ca="1" si="0"/>
        <v>0.5</v>
      </c>
      <c r="G11" s="3"/>
    </row>
    <row r="12" spans="1:7" ht="30" outlineLevel="3" x14ac:dyDescent="0.25">
      <c r="A12" s="11"/>
      <c r="B12" s="11" t="s">
        <v>21</v>
      </c>
      <c r="C12" s="12">
        <v>1446100</v>
      </c>
      <c r="D12" s="12">
        <v>1446100</v>
      </c>
      <c r="E12" s="12">
        <v>723000</v>
      </c>
      <c r="F12" s="13">
        <f t="shared" ca="1" si="0"/>
        <v>0.5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3226900</v>
      </c>
      <c r="D13" s="9">
        <v>3226900</v>
      </c>
      <c r="E13" s="9">
        <v>1613400</v>
      </c>
      <c r="F13" s="10">
        <f t="shared" ca="1" si="0"/>
        <v>0.5</v>
      </c>
      <c r="G13" s="3"/>
    </row>
    <row r="14" spans="1:7" ht="30" outlineLevel="3" x14ac:dyDescent="0.25">
      <c r="A14" s="11"/>
      <c r="B14" s="11" t="s">
        <v>23</v>
      </c>
      <c r="C14" s="12">
        <v>3226900</v>
      </c>
      <c r="D14" s="12">
        <v>3226900</v>
      </c>
      <c r="E14" s="12">
        <v>1613400</v>
      </c>
      <c r="F14" s="13">
        <f t="shared" ca="1" si="0"/>
        <v>0.5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1872800</v>
      </c>
      <c r="D15" s="9">
        <v>1872800</v>
      </c>
      <c r="E15" s="9">
        <v>936600</v>
      </c>
      <c r="F15" s="10">
        <f t="shared" ca="1" si="0"/>
        <v>0.50009999999999999</v>
      </c>
      <c r="G15" s="3"/>
    </row>
    <row r="16" spans="1:7" ht="30" outlineLevel="3" x14ac:dyDescent="0.25">
      <c r="A16" s="11"/>
      <c r="B16" s="11" t="s">
        <v>25</v>
      </c>
      <c r="C16" s="12">
        <v>1872800</v>
      </c>
      <c r="D16" s="12">
        <v>1872800</v>
      </c>
      <c r="E16" s="12">
        <v>936600</v>
      </c>
      <c r="F16" s="13">
        <f t="shared" ca="1" si="0"/>
        <v>0.50009999999999999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1585900</v>
      </c>
      <c r="D17" s="9">
        <v>1585900</v>
      </c>
      <c r="E17" s="9">
        <v>793200</v>
      </c>
      <c r="F17" s="10">
        <f t="shared" ca="1" si="0"/>
        <v>0.50019999999999998</v>
      </c>
      <c r="G17" s="3"/>
    </row>
    <row r="18" spans="1:7" ht="30" outlineLevel="3" x14ac:dyDescent="0.25">
      <c r="A18" s="11"/>
      <c r="B18" s="11" t="s">
        <v>27</v>
      </c>
      <c r="C18" s="12">
        <v>1585900</v>
      </c>
      <c r="D18" s="12">
        <v>1585900</v>
      </c>
      <c r="E18" s="12">
        <v>793200</v>
      </c>
      <c r="F18" s="13">
        <f t="shared" ca="1" si="0"/>
        <v>0.50019999999999998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735400</v>
      </c>
      <c r="D19" s="9">
        <v>735400</v>
      </c>
      <c r="E19" s="9">
        <v>367800</v>
      </c>
      <c r="F19" s="10">
        <f t="shared" ca="1" si="0"/>
        <v>0.50009999999999999</v>
      </c>
      <c r="G19" s="3"/>
    </row>
    <row r="20" spans="1:7" ht="30" outlineLevel="3" x14ac:dyDescent="0.25">
      <c r="A20" s="11"/>
      <c r="B20" s="11" t="s">
        <v>29</v>
      </c>
      <c r="C20" s="12">
        <v>735400</v>
      </c>
      <c r="D20" s="12">
        <v>735400</v>
      </c>
      <c r="E20" s="12">
        <v>367800</v>
      </c>
      <c r="F20" s="13">
        <f t="shared" ca="1" si="0"/>
        <v>0.50009999999999999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1593000</v>
      </c>
      <c r="D21" s="9">
        <v>1593000</v>
      </c>
      <c r="E21" s="9">
        <v>796800</v>
      </c>
      <c r="F21" s="10">
        <f t="shared" ca="1" si="0"/>
        <v>0.50019999999999998</v>
      </c>
      <c r="G21" s="3"/>
    </row>
    <row r="22" spans="1:7" ht="30" outlineLevel="3" x14ac:dyDescent="0.25">
      <c r="A22" s="11"/>
      <c r="B22" s="11" t="s">
        <v>31</v>
      </c>
      <c r="C22" s="12">
        <v>1593000</v>
      </c>
      <c r="D22" s="12">
        <v>1593000</v>
      </c>
      <c r="E22" s="12">
        <v>796800</v>
      </c>
      <c r="F22" s="13">
        <f t="shared" ca="1" si="0"/>
        <v>0.50019999999999998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1528600</v>
      </c>
      <c r="D23" s="9">
        <v>1528600</v>
      </c>
      <c r="E23" s="9">
        <v>764400</v>
      </c>
      <c r="F23" s="10">
        <f t="shared" ca="1" si="0"/>
        <v>0.50009999999999999</v>
      </c>
      <c r="G23" s="3"/>
    </row>
    <row r="24" spans="1:7" ht="30" outlineLevel="3" x14ac:dyDescent="0.25">
      <c r="A24" s="11"/>
      <c r="B24" s="11" t="s">
        <v>33</v>
      </c>
      <c r="C24" s="12">
        <v>1528600</v>
      </c>
      <c r="D24" s="12">
        <v>1528600</v>
      </c>
      <c r="E24" s="12">
        <v>764400</v>
      </c>
      <c r="F24" s="13">
        <f t="shared" ca="1" si="0"/>
        <v>0.50009999999999999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1124700</v>
      </c>
      <c r="D25" s="9">
        <v>1124700</v>
      </c>
      <c r="E25" s="9">
        <v>562200</v>
      </c>
      <c r="F25" s="10">
        <f t="shared" ca="1" si="0"/>
        <v>0.49990000000000001</v>
      </c>
      <c r="G25" s="3"/>
    </row>
    <row r="26" spans="1:7" ht="30" outlineLevel="3" x14ac:dyDescent="0.25">
      <c r="A26" s="11"/>
      <c r="B26" s="11" t="s">
        <v>35</v>
      </c>
      <c r="C26" s="12">
        <v>1124700</v>
      </c>
      <c r="D26" s="12">
        <v>1124700</v>
      </c>
      <c r="E26" s="12">
        <v>562200</v>
      </c>
      <c r="F26" s="13">
        <f t="shared" ca="1" si="0"/>
        <v>0.49990000000000001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1139300</v>
      </c>
      <c r="D27" s="9">
        <v>1139300</v>
      </c>
      <c r="E27" s="9">
        <v>569400</v>
      </c>
      <c r="F27" s="10">
        <f t="shared" ca="1" si="0"/>
        <v>0.49980000000000002</v>
      </c>
      <c r="G27" s="3"/>
    </row>
    <row r="28" spans="1:7" ht="30" outlineLevel="3" x14ac:dyDescent="0.25">
      <c r="A28" s="11"/>
      <c r="B28" s="11" t="s">
        <v>37</v>
      </c>
      <c r="C28" s="12">
        <v>1139300</v>
      </c>
      <c r="D28" s="12">
        <v>1139300</v>
      </c>
      <c r="E28" s="12">
        <v>569400</v>
      </c>
      <c r="F28" s="13">
        <f t="shared" ca="1" si="0"/>
        <v>0.49980000000000002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3770400</v>
      </c>
      <c r="D29" s="9">
        <v>3770400</v>
      </c>
      <c r="E29" s="9">
        <v>1885200</v>
      </c>
      <c r="F29" s="10">
        <f t="shared" ca="1" si="0"/>
        <v>0.5</v>
      </c>
      <c r="G29" s="3"/>
    </row>
    <row r="30" spans="1:7" ht="30" outlineLevel="3" x14ac:dyDescent="0.25">
      <c r="A30" s="11"/>
      <c r="B30" s="11" t="s">
        <v>39</v>
      </c>
      <c r="C30" s="12">
        <v>3770400</v>
      </c>
      <c r="D30" s="12">
        <v>3770400</v>
      </c>
      <c r="E30" s="12">
        <v>1885200</v>
      </c>
      <c r="F30" s="13">
        <f t="shared" ca="1" si="0"/>
        <v>0.5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2888900</v>
      </c>
      <c r="D31" s="9">
        <v>2888900</v>
      </c>
      <c r="E31" s="9">
        <v>1444200</v>
      </c>
      <c r="F31" s="10">
        <f t="shared" ca="1" si="0"/>
        <v>0.49990000000000001</v>
      </c>
      <c r="G31" s="3"/>
    </row>
    <row r="32" spans="1:7" ht="30" outlineLevel="3" x14ac:dyDescent="0.25">
      <c r="A32" s="11"/>
      <c r="B32" s="11" t="s">
        <v>41</v>
      </c>
      <c r="C32" s="12">
        <v>2888900</v>
      </c>
      <c r="D32" s="12">
        <v>2888900</v>
      </c>
      <c r="E32" s="12">
        <v>1444200</v>
      </c>
      <c r="F32" s="13">
        <f t="shared" ca="1" si="0"/>
        <v>0.49990000000000001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8143900</v>
      </c>
      <c r="D33" s="9">
        <v>8143900</v>
      </c>
      <c r="E33" s="9">
        <v>4072200</v>
      </c>
      <c r="F33" s="10">
        <f t="shared" ca="1" si="0"/>
        <v>0.5</v>
      </c>
      <c r="G33" s="3"/>
    </row>
    <row r="34" spans="1:7" ht="30" outlineLevel="3" x14ac:dyDescent="0.25">
      <c r="A34" s="11"/>
      <c r="B34" s="11" t="s">
        <v>43</v>
      </c>
      <c r="C34" s="12">
        <v>8143900</v>
      </c>
      <c r="D34" s="12">
        <v>8143900</v>
      </c>
      <c r="E34" s="12">
        <v>4072200</v>
      </c>
      <c r="F34" s="13">
        <f t="shared" ca="1" si="0"/>
        <v>0.5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1757400</v>
      </c>
      <c r="D35" s="9">
        <v>1757400</v>
      </c>
      <c r="E35" s="9">
        <v>879000</v>
      </c>
      <c r="F35" s="10">
        <f t="shared" ca="1" si="0"/>
        <v>0.50019999999999998</v>
      </c>
      <c r="G35" s="3"/>
    </row>
    <row r="36" spans="1:7" ht="30" outlineLevel="3" x14ac:dyDescent="0.25">
      <c r="A36" s="11"/>
      <c r="B36" s="11" t="s">
        <v>45</v>
      </c>
      <c r="C36" s="12">
        <v>1757400</v>
      </c>
      <c r="D36" s="12">
        <v>1757400</v>
      </c>
      <c r="E36" s="12">
        <v>879000</v>
      </c>
      <c r="F36" s="13">
        <f t="shared" ca="1" si="0"/>
        <v>0.50019999999999998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731900</v>
      </c>
      <c r="D37" s="9">
        <v>731900</v>
      </c>
      <c r="E37" s="9">
        <v>366000</v>
      </c>
      <c r="F37" s="10">
        <f t="shared" ca="1" si="0"/>
        <v>0.50009999999999999</v>
      </c>
      <c r="G37" s="3"/>
    </row>
    <row r="38" spans="1:7" ht="30" outlineLevel="3" x14ac:dyDescent="0.25">
      <c r="A38" s="11"/>
      <c r="B38" s="11" t="s">
        <v>47</v>
      </c>
      <c r="C38" s="12">
        <v>731900</v>
      </c>
      <c r="D38" s="12">
        <v>731900</v>
      </c>
      <c r="E38" s="12">
        <v>366000</v>
      </c>
      <c r="F38" s="13">
        <f t="shared" ca="1" si="0"/>
        <v>0.50009999999999999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931300</v>
      </c>
      <c r="D39" s="9">
        <v>931300</v>
      </c>
      <c r="E39" s="9">
        <v>465600</v>
      </c>
      <c r="F39" s="10">
        <f t="shared" ref="F39:F57" ca="1" si="1">IF(INDIRECT("R[0]C[-2]", FALSE)=0,0,ROUND(INDIRECT("R[0]C[-1]", FALSE)/INDIRECT("R[0]C[-2]", FALSE),4))</f>
        <v>0.49990000000000001</v>
      </c>
      <c r="G39" s="3"/>
    </row>
    <row r="40" spans="1:7" ht="30" outlineLevel="3" x14ac:dyDescent="0.25">
      <c r="A40" s="11"/>
      <c r="B40" s="11" t="s">
        <v>49</v>
      </c>
      <c r="C40" s="12">
        <v>931300</v>
      </c>
      <c r="D40" s="12">
        <v>931300</v>
      </c>
      <c r="E40" s="12">
        <v>465600</v>
      </c>
      <c r="F40" s="13">
        <f t="shared" ca="1" si="1"/>
        <v>0.49990000000000001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986200</v>
      </c>
      <c r="D41" s="9">
        <v>986200</v>
      </c>
      <c r="E41" s="9">
        <v>493200</v>
      </c>
      <c r="F41" s="10">
        <f t="shared" ca="1" si="1"/>
        <v>0.50009999999999999</v>
      </c>
      <c r="G41" s="3"/>
    </row>
    <row r="42" spans="1:7" ht="30" outlineLevel="3" x14ac:dyDescent="0.25">
      <c r="A42" s="11"/>
      <c r="B42" s="11" t="s">
        <v>51</v>
      </c>
      <c r="C42" s="12">
        <v>986200</v>
      </c>
      <c r="D42" s="12">
        <v>986200</v>
      </c>
      <c r="E42" s="12">
        <v>493200</v>
      </c>
      <c r="F42" s="13">
        <f t="shared" ca="1" si="1"/>
        <v>0.50009999999999999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1156100</v>
      </c>
      <c r="D43" s="9">
        <v>1156100</v>
      </c>
      <c r="E43" s="9">
        <v>577800</v>
      </c>
      <c r="F43" s="10">
        <f t="shared" ca="1" si="1"/>
        <v>0.49980000000000002</v>
      </c>
      <c r="G43" s="3"/>
    </row>
    <row r="44" spans="1:7" ht="30" outlineLevel="3" x14ac:dyDescent="0.25">
      <c r="A44" s="11"/>
      <c r="B44" s="11" t="s">
        <v>53</v>
      </c>
      <c r="C44" s="12">
        <v>1156100</v>
      </c>
      <c r="D44" s="12">
        <v>1156100</v>
      </c>
      <c r="E44" s="12">
        <v>577800</v>
      </c>
      <c r="F44" s="13">
        <f t="shared" ca="1" si="1"/>
        <v>0.49980000000000002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1149000</v>
      </c>
      <c r="D45" s="9">
        <v>1149000</v>
      </c>
      <c r="E45" s="9">
        <v>574800</v>
      </c>
      <c r="F45" s="10">
        <f t="shared" ca="1" si="1"/>
        <v>0.50029999999999997</v>
      </c>
      <c r="G45" s="3"/>
    </row>
    <row r="46" spans="1:7" ht="30" outlineLevel="3" x14ac:dyDescent="0.25">
      <c r="A46" s="11"/>
      <c r="B46" s="11" t="s">
        <v>55</v>
      </c>
      <c r="C46" s="12">
        <v>1149000</v>
      </c>
      <c r="D46" s="12">
        <v>1149000</v>
      </c>
      <c r="E46" s="12">
        <v>574800</v>
      </c>
      <c r="F46" s="13">
        <f t="shared" ca="1" si="1"/>
        <v>0.50029999999999997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58</v>
      </c>
      <c r="C47" s="9">
        <v>9696600</v>
      </c>
      <c r="D47" s="9">
        <v>9696600</v>
      </c>
      <c r="E47" s="9">
        <v>4848600</v>
      </c>
      <c r="F47" s="10">
        <f t="shared" ca="1" si="1"/>
        <v>0.5</v>
      </c>
      <c r="G47" s="3"/>
    </row>
    <row r="48" spans="1:7" ht="30" outlineLevel="3" x14ac:dyDescent="0.25">
      <c r="A48" s="11"/>
      <c r="B48" s="11" t="s">
        <v>59</v>
      </c>
      <c r="C48" s="12">
        <v>9696600</v>
      </c>
      <c r="D48" s="12">
        <v>9696600</v>
      </c>
      <c r="E48" s="12">
        <v>4848600</v>
      </c>
      <c r="F48" s="13">
        <f t="shared" ca="1" si="1"/>
        <v>0.5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60</v>
      </c>
      <c r="C49" s="9">
        <v>5807800</v>
      </c>
      <c r="D49" s="9">
        <v>5807800</v>
      </c>
      <c r="E49" s="9">
        <v>2904000</v>
      </c>
      <c r="F49" s="10">
        <f t="shared" ca="1" si="1"/>
        <v>0.5</v>
      </c>
      <c r="G49" s="3"/>
    </row>
    <row r="50" spans="1:7" ht="30" outlineLevel="3" x14ac:dyDescent="0.25">
      <c r="A50" s="11"/>
      <c r="B50" s="11" t="s">
        <v>61</v>
      </c>
      <c r="C50" s="12">
        <v>5807800</v>
      </c>
      <c r="D50" s="12">
        <v>5807800</v>
      </c>
      <c r="E50" s="12">
        <v>2904000</v>
      </c>
      <c r="F50" s="13">
        <f t="shared" ca="1" si="1"/>
        <v>0.5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64</v>
      </c>
      <c r="C51" s="9">
        <v>8674800</v>
      </c>
      <c r="D51" s="9">
        <v>8674800</v>
      </c>
      <c r="E51" s="9">
        <v>4337400</v>
      </c>
      <c r="F51" s="10">
        <f t="shared" ca="1" si="1"/>
        <v>0.5</v>
      </c>
      <c r="G51" s="3"/>
    </row>
    <row r="52" spans="1:7" ht="30" outlineLevel="3" x14ac:dyDescent="0.25">
      <c r="A52" s="11"/>
      <c r="B52" s="11" t="s">
        <v>65</v>
      </c>
      <c r="C52" s="12">
        <v>8674800</v>
      </c>
      <c r="D52" s="12">
        <v>8674800</v>
      </c>
      <c r="E52" s="12">
        <v>4337400</v>
      </c>
      <c r="F52" s="13">
        <f t="shared" ca="1" si="1"/>
        <v>0.5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66</v>
      </c>
      <c r="C53" s="9">
        <v>7227400</v>
      </c>
      <c r="D53" s="9">
        <v>7227400</v>
      </c>
      <c r="E53" s="9">
        <v>3613800</v>
      </c>
      <c r="F53" s="10">
        <f t="shared" ca="1" si="1"/>
        <v>0.5</v>
      </c>
      <c r="G53" s="3"/>
    </row>
    <row r="54" spans="1:7" ht="30" outlineLevel="3" x14ac:dyDescent="0.25">
      <c r="A54" s="11"/>
      <c r="B54" s="11" t="s">
        <v>67</v>
      </c>
      <c r="C54" s="12">
        <v>7227400</v>
      </c>
      <c r="D54" s="12">
        <v>7227400</v>
      </c>
      <c r="E54" s="12">
        <v>3613800</v>
      </c>
      <c r="F54" s="13">
        <f t="shared" ca="1" si="1"/>
        <v>0.5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68</v>
      </c>
      <c r="C55" s="9">
        <v>6488000</v>
      </c>
      <c r="D55" s="9">
        <v>6488000</v>
      </c>
      <c r="E55" s="9">
        <v>3244200</v>
      </c>
      <c r="F55" s="10">
        <f t="shared" ca="1" si="1"/>
        <v>0.5</v>
      </c>
      <c r="G55" s="3"/>
    </row>
    <row r="56" spans="1:7" ht="30" outlineLevel="3" x14ac:dyDescent="0.25">
      <c r="A56" s="11"/>
      <c r="B56" s="11" t="s">
        <v>69</v>
      </c>
      <c r="C56" s="12">
        <v>6488000</v>
      </c>
      <c r="D56" s="12">
        <v>6488000</v>
      </c>
      <c r="E56" s="12">
        <v>3244200</v>
      </c>
      <c r="F56" s="13">
        <f t="shared" ca="1" si="1"/>
        <v>0.5</v>
      </c>
      <c r="G56" s="3"/>
    </row>
    <row r="57" spans="1:7" ht="15" customHeight="1" x14ac:dyDescent="0.25">
      <c r="A57" s="48" t="s">
        <v>14</v>
      </c>
      <c r="B57" s="49"/>
      <c r="C57" s="14">
        <v>75506000</v>
      </c>
      <c r="D57" s="14">
        <v>75506000</v>
      </c>
      <c r="E57" s="15">
        <v>37754400</v>
      </c>
      <c r="F57" s="16">
        <f t="shared" ca="1" si="1"/>
        <v>0.5</v>
      </c>
      <c r="G57" s="3"/>
    </row>
  </sheetData>
  <mergeCells count="8">
    <mergeCell ref="A57:B57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54.2" customHeight="1" x14ac:dyDescent="0.25">
      <c r="A1" s="50" t="s">
        <v>15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296200</v>
      </c>
      <c r="D7" s="9">
        <v>296200</v>
      </c>
      <c r="E7" s="9">
        <v>296200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17</v>
      </c>
      <c r="C8" s="12">
        <v>296200</v>
      </c>
      <c r="D8" s="12">
        <v>296200</v>
      </c>
      <c r="E8" s="12">
        <v>296200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231100</v>
      </c>
      <c r="D9" s="9">
        <v>231100</v>
      </c>
      <c r="E9" s="9">
        <v>231037.89</v>
      </c>
      <c r="F9" s="10">
        <f t="shared" ca="1" si="0"/>
        <v>0.99970000000000003</v>
      </c>
      <c r="G9" s="3"/>
    </row>
    <row r="10" spans="1:7" ht="30" outlineLevel="3" x14ac:dyDescent="0.25">
      <c r="A10" s="11"/>
      <c r="B10" s="11" t="s">
        <v>19</v>
      </c>
      <c r="C10" s="12">
        <v>231100</v>
      </c>
      <c r="D10" s="12">
        <v>231100</v>
      </c>
      <c r="E10" s="12">
        <v>231037.89</v>
      </c>
      <c r="F10" s="13">
        <f t="shared" ca="1" si="0"/>
        <v>0.99970000000000003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340400</v>
      </c>
      <c r="D11" s="9">
        <v>340400</v>
      </c>
      <c r="E11" s="9">
        <v>340400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21</v>
      </c>
      <c r="C12" s="12">
        <v>340400</v>
      </c>
      <c r="D12" s="12">
        <v>340400</v>
      </c>
      <c r="E12" s="12">
        <v>340400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601600</v>
      </c>
      <c r="D13" s="9">
        <v>601600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23</v>
      </c>
      <c r="C14" s="12">
        <v>601600</v>
      </c>
      <c r="D14" s="12">
        <v>601600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339700</v>
      </c>
      <c r="D15" s="9">
        <v>339700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25</v>
      </c>
      <c r="C16" s="12">
        <v>339700</v>
      </c>
      <c r="D16" s="12">
        <v>339700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372000</v>
      </c>
      <c r="D17" s="9">
        <v>372000</v>
      </c>
      <c r="E17" s="9">
        <v>372000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27</v>
      </c>
      <c r="C18" s="12">
        <v>372000</v>
      </c>
      <c r="D18" s="12">
        <v>372000</v>
      </c>
      <c r="E18" s="12">
        <v>372000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246700</v>
      </c>
      <c r="D19" s="9">
        <v>246700</v>
      </c>
      <c r="E19" s="9">
        <v>246700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29</v>
      </c>
      <c r="C20" s="12">
        <v>246700</v>
      </c>
      <c r="D20" s="12">
        <v>246700</v>
      </c>
      <c r="E20" s="12">
        <v>246700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242800</v>
      </c>
      <c r="D21" s="9">
        <v>242800</v>
      </c>
      <c r="E21" s="9">
        <v>242800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31</v>
      </c>
      <c r="C22" s="12">
        <v>242800</v>
      </c>
      <c r="D22" s="12">
        <v>242800</v>
      </c>
      <c r="E22" s="12">
        <v>242800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500000</v>
      </c>
      <c r="D23" s="9">
        <v>500000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33</v>
      </c>
      <c r="C24" s="12">
        <v>500000</v>
      </c>
      <c r="D24" s="12">
        <v>500000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256800</v>
      </c>
      <c r="D25" s="9">
        <v>256800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35</v>
      </c>
      <c r="C26" s="12">
        <v>256800</v>
      </c>
      <c r="D26" s="12">
        <v>256800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369700</v>
      </c>
      <c r="D27" s="9">
        <v>369700</v>
      </c>
      <c r="E27" s="9">
        <v>327040.61</v>
      </c>
      <c r="F27" s="10">
        <f t="shared" ca="1" si="0"/>
        <v>0.88460000000000005</v>
      </c>
      <c r="G27" s="3"/>
    </row>
    <row r="28" spans="1:7" ht="30" outlineLevel="3" x14ac:dyDescent="0.25">
      <c r="A28" s="11"/>
      <c r="B28" s="11" t="s">
        <v>37</v>
      </c>
      <c r="C28" s="12">
        <v>369700</v>
      </c>
      <c r="D28" s="12">
        <v>369700</v>
      </c>
      <c r="E28" s="12">
        <v>327040.61</v>
      </c>
      <c r="F28" s="13">
        <f t="shared" ca="1" si="0"/>
        <v>0.88460000000000005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651700</v>
      </c>
      <c r="D29" s="9">
        <v>651700</v>
      </c>
      <c r="E29" s="9">
        <v>651700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39</v>
      </c>
      <c r="C30" s="12">
        <v>651700</v>
      </c>
      <c r="D30" s="12">
        <v>651700</v>
      </c>
      <c r="E30" s="12">
        <v>651700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599500</v>
      </c>
      <c r="D31" s="9">
        <v>599500</v>
      </c>
      <c r="E31" s="9">
        <v>555952.31999999995</v>
      </c>
      <c r="F31" s="10">
        <f t="shared" ca="1" si="0"/>
        <v>0.9274</v>
      </c>
      <c r="G31" s="3"/>
    </row>
    <row r="32" spans="1:7" ht="30" outlineLevel="3" x14ac:dyDescent="0.25">
      <c r="A32" s="11"/>
      <c r="B32" s="11" t="s">
        <v>41</v>
      </c>
      <c r="C32" s="12">
        <v>599500</v>
      </c>
      <c r="D32" s="12">
        <v>599500</v>
      </c>
      <c r="E32" s="12">
        <v>555952.31999999995</v>
      </c>
      <c r="F32" s="13">
        <f t="shared" ca="1" si="0"/>
        <v>0.9274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1430200</v>
      </c>
      <c r="D33" s="9">
        <v>1430200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43</v>
      </c>
      <c r="C34" s="12">
        <v>1430200</v>
      </c>
      <c r="D34" s="12">
        <v>1430200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524600</v>
      </c>
      <c r="D35" s="9">
        <v>524600</v>
      </c>
      <c r="E35" s="9">
        <v>524600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45</v>
      </c>
      <c r="C36" s="12">
        <v>524600</v>
      </c>
      <c r="D36" s="12">
        <v>524600</v>
      </c>
      <c r="E36" s="12">
        <v>524600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133600</v>
      </c>
      <c r="D37" s="9">
        <v>133600</v>
      </c>
      <c r="E37" s="9">
        <v>133600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47</v>
      </c>
      <c r="C38" s="12">
        <v>133600</v>
      </c>
      <c r="D38" s="12">
        <v>133600</v>
      </c>
      <c r="E38" s="12">
        <v>133600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174800</v>
      </c>
      <c r="D39" s="9">
        <v>174800</v>
      </c>
      <c r="E39" s="9">
        <v>174800</v>
      </c>
      <c r="F39" s="10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49</v>
      </c>
      <c r="C40" s="12">
        <v>174800</v>
      </c>
      <c r="D40" s="12">
        <v>174800</v>
      </c>
      <c r="E40" s="12">
        <v>174800</v>
      </c>
      <c r="F40" s="13">
        <f t="shared" ca="1" si="1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287200</v>
      </c>
      <c r="D41" s="9">
        <v>287200</v>
      </c>
      <c r="E41" s="9">
        <v>149043.51</v>
      </c>
      <c r="F41" s="10">
        <f t="shared" ca="1" si="1"/>
        <v>0.51900000000000002</v>
      </c>
      <c r="G41" s="3"/>
    </row>
    <row r="42" spans="1:7" ht="30" outlineLevel="3" x14ac:dyDescent="0.25">
      <c r="A42" s="11"/>
      <c r="B42" s="11" t="s">
        <v>51</v>
      </c>
      <c r="C42" s="12">
        <v>287200</v>
      </c>
      <c r="D42" s="12">
        <v>287200</v>
      </c>
      <c r="E42" s="12">
        <v>149043.51</v>
      </c>
      <c r="F42" s="13">
        <f t="shared" ca="1" si="1"/>
        <v>0.51900000000000002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273900</v>
      </c>
      <c r="D43" s="9">
        <v>273900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53</v>
      </c>
      <c r="C44" s="12">
        <v>273900</v>
      </c>
      <c r="D44" s="12">
        <v>273900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389000</v>
      </c>
      <c r="D45" s="9">
        <v>389000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55</v>
      </c>
      <c r="C46" s="12">
        <v>389000</v>
      </c>
      <c r="D46" s="12">
        <v>389000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4004400</v>
      </c>
      <c r="D47" s="9">
        <v>4004400</v>
      </c>
      <c r="E47" s="9">
        <v>4004040.35</v>
      </c>
      <c r="F47" s="10">
        <f t="shared" ca="1" si="1"/>
        <v>0.99990000000000001</v>
      </c>
      <c r="G47" s="3"/>
    </row>
    <row r="48" spans="1:7" ht="30" outlineLevel="3" x14ac:dyDescent="0.25">
      <c r="A48" s="11"/>
      <c r="B48" s="11" t="s">
        <v>57</v>
      </c>
      <c r="C48" s="12">
        <v>4004400</v>
      </c>
      <c r="D48" s="12">
        <v>4004400</v>
      </c>
      <c r="E48" s="12">
        <v>4004040.35</v>
      </c>
      <c r="F48" s="13">
        <f t="shared" ca="1" si="1"/>
        <v>0.99990000000000001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1466500</v>
      </c>
      <c r="D49" s="9">
        <v>1466500</v>
      </c>
      <c r="E49" s="9">
        <v>1279377.99</v>
      </c>
      <c r="F49" s="10">
        <f t="shared" ca="1" si="1"/>
        <v>0.87239999999999995</v>
      </c>
      <c r="G49" s="3"/>
    </row>
    <row r="50" spans="1:7" ht="30" outlineLevel="3" x14ac:dyDescent="0.25">
      <c r="A50" s="11"/>
      <c r="B50" s="11" t="s">
        <v>59</v>
      </c>
      <c r="C50" s="12">
        <v>1466500</v>
      </c>
      <c r="D50" s="12">
        <v>1466500</v>
      </c>
      <c r="E50" s="12">
        <v>1279377.99</v>
      </c>
      <c r="F50" s="13">
        <f t="shared" ca="1" si="1"/>
        <v>0.87239999999999995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976800</v>
      </c>
      <c r="D51" s="9">
        <v>976800</v>
      </c>
      <c r="E51" s="9">
        <v>975437.69</v>
      </c>
      <c r="F51" s="10">
        <f t="shared" ca="1" si="1"/>
        <v>0.99860000000000004</v>
      </c>
      <c r="G51" s="3"/>
    </row>
    <row r="52" spans="1:7" ht="30" outlineLevel="3" x14ac:dyDescent="0.25">
      <c r="A52" s="11"/>
      <c r="B52" s="11" t="s">
        <v>61</v>
      </c>
      <c r="C52" s="12">
        <v>976800</v>
      </c>
      <c r="D52" s="12">
        <v>976800</v>
      </c>
      <c r="E52" s="12">
        <v>975437.69</v>
      </c>
      <c r="F52" s="13">
        <f t="shared" ca="1" si="1"/>
        <v>0.99860000000000004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850100</v>
      </c>
      <c r="D53" s="9">
        <v>850100</v>
      </c>
      <c r="E53" s="9">
        <v>397281.65</v>
      </c>
      <c r="F53" s="10">
        <f t="shared" ca="1" si="1"/>
        <v>0.46729999999999999</v>
      </c>
      <c r="G53" s="3"/>
    </row>
    <row r="54" spans="1:7" ht="30" outlineLevel="3" x14ac:dyDescent="0.25">
      <c r="A54" s="11"/>
      <c r="B54" s="11" t="s">
        <v>63</v>
      </c>
      <c r="C54" s="12">
        <v>850100</v>
      </c>
      <c r="D54" s="12">
        <v>850100</v>
      </c>
      <c r="E54" s="12">
        <v>397281.65</v>
      </c>
      <c r="F54" s="13">
        <f t="shared" ca="1" si="1"/>
        <v>0.46729999999999999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1629200</v>
      </c>
      <c r="D55" s="9">
        <v>1629200</v>
      </c>
      <c r="E55" s="9">
        <v>1629004.18</v>
      </c>
      <c r="F55" s="10">
        <f t="shared" ca="1" si="1"/>
        <v>0.99990000000000001</v>
      </c>
      <c r="G55" s="3"/>
    </row>
    <row r="56" spans="1:7" ht="30" outlineLevel="3" x14ac:dyDescent="0.25">
      <c r="A56" s="11"/>
      <c r="B56" s="11" t="s">
        <v>65</v>
      </c>
      <c r="C56" s="12">
        <v>1629200</v>
      </c>
      <c r="D56" s="12">
        <v>1629200</v>
      </c>
      <c r="E56" s="12">
        <v>1629004.18</v>
      </c>
      <c r="F56" s="13">
        <f t="shared" ca="1" si="1"/>
        <v>0.99990000000000001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1256900</v>
      </c>
      <c r="D57" s="9">
        <v>1256900</v>
      </c>
      <c r="E57" s="9">
        <v>438911.55</v>
      </c>
      <c r="F57" s="10">
        <f t="shared" ca="1" si="1"/>
        <v>0.34920000000000001</v>
      </c>
      <c r="G57" s="3"/>
    </row>
    <row r="58" spans="1:7" ht="30" outlineLevel="3" x14ac:dyDescent="0.25">
      <c r="A58" s="11"/>
      <c r="B58" s="11" t="s">
        <v>67</v>
      </c>
      <c r="C58" s="12">
        <v>1256900</v>
      </c>
      <c r="D58" s="12">
        <v>1256900</v>
      </c>
      <c r="E58" s="12">
        <v>438911.55</v>
      </c>
      <c r="F58" s="13">
        <f t="shared" ca="1" si="1"/>
        <v>0.34920000000000001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1396600</v>
      </c>
      <c r="D59" s="9">
        <v>1396600</v>
      </c>
      <c r="E59" s="9">
        <v>1396600</v>
      </c>
      <c r="F59" s="10">
        <f t="shared" ca="1" si="1"/>
        <v>1</v>
      </c>
      <c r="G59" s="3"/>
    </row>
    <row r="60" spans="1:7" ht="30" outlineLevel="3" x14ac:dyDescent="0.25">
      <c r="A60" s="11"/>
      <c r="B60" s="11" t="s">
        <v>69</v>
      </c>
      <c r="C60" s="12">
        <v>1396600</v>
      </c>
      <c r="D60" s="12">
        <v>1396600</v>
      </c>
      <c r="E60" s="12">
        <v>1396600</v>
      </c>
      <c r="F60" s="13">
        <f t="shared" ca="1" si="1"/>
        <v>1</v>
      </c>
      <c r="G60" s="3"/>
    </row>
    <row r="61" spans="1:7" ht="15" customHeight="1" x14ac:dyDescent="0.25">
      <c r="A61" s="48" t="s">
        <v>14</v>
      </c>
      <c r="B61" s="49"/>
      <c r="C61" s="14">
        <v>19842000</v>
      </c>
      <c r="D61" s="14">
        <v>19842000</v>
      </c>
      <c r="E61" s="15">
        <v>14366527.74</v>
      </c>
      <c r="F61" s="16">
        <f t="shared" ca="1" si="1"/>
        <v>0.72399999999999998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89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788680</v>
      </c>
      <c r="D7" s="9">
        <v>803990</v>
      </c>
      <c r="E7" s="9">
        <v>326364.01</v>
      </c>
      <c r="F7" s="10">
        <f t="shared" ref="F7:F38" ca="1" si="0">IF(INDIRECT("R[0]C[-2]", FALSE)=0,0,ROUND(INDIRECT("R[0]C[-1]", FALSE)/INDIRECT("R[0]C[-2]", FALSE),4))</f>
        <v>0.40589999999999998</v>
      </c>
      <c r="G7" s="3"/>
    </row>
    <row r="8" spans="1:7" ht="30" outlineLevel="3" x14ac:dyDescent="0.25">
      <c r="A8" s="11"/>
      <c r="B8" s="11" t="s">
        <v>17</v>
      </c>
      <c r="C8" s="12">
        <v>788680</v>
      </c>
      <c r="D8" s="12">
        <v>803990</v>
      </c>
      <c r="E8" s="12">
        <v>326364.01</v>
      </c>
      <c r="F8" s="13">
        <f t="shared" ca="1" si="0"/>
        <v>0.40589999999999998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547670</v>
      </c>
      <c r="D9" s="9">
        <v>547670</v>
      </c>
      <c r="E9" s="9">
        <v>73577.8</v>
      </c>
      <c r="F9" s="10">
        <f t="shared" ca="1" si="0"/>
        <v>0.1343</v>
      </c>
      <c r="G9" s="3"/>
    </row>
    <row r="10" spans="1:7" ht="30" outlineLevel="3" x14ac:dyDescent="0.25">
      <c r="A10" s="11"/>
      <c r="B10" s="11" t="s">
        <v>19</v>
      </c>
      <c r="C10" s="12">
        <v>547670</v>
      </c>
      <c r="D10" s="12">
        <v>547670</v>
      </c>
      <c r="E10" s="12">
        <v>73577.8</v>
      </c>
      <c r="F10" s="13">
        <f t="shared" ca="1" si="0"/>
        <v>0.1343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795270</v>
      </c>
      <c r="D11" s="9">
        <v>810700</v>
      </c>
      <c r="E11" s="9">
        <v>296898.38</v>
      </c>
      <c r="F11" s="10">
        <f t="shared" ca="1" si="0"/>
        <v>0.36620000000000003</v>
      </c>
      <c r="G11" s="3"/>
    </row>
    <row r="12" spans="1:7" ht="30" outlineLevel="3" x14ac:dyDescent="0.25">
      <c r="A12" s="11"/>
      <c r="B12" s="11" t="s">
        <v>21</v>
      </c>
      <c r="C12" s="12">
        <v>795270</v>
      </c>
      <c r="D12" s="12">
        <v>810700</v>
      </c>
      <c r="E12" s="12">
        <v>296898.38</v>
      </c>
      <c r="F12" s="13">
        <f t="shared" ca="1" si="0"/>
        <v>0.36620000000000003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1513010</v>
      </c>
      <c r="D13" s="9">
        <v>1526320</v>
      </c>
      <c r="E13" s="9">
        <v>575421.39</v>
      </c>
      <c r="F13" s="10">
        <f t="shared" ca="1" si="0"/>
        <v>0.377</v>
      </c>
      <c r="G13" s="3"/>
    </row>
    <row r="14" spans="1:7" ht="30" outlineLevel="3" x14ac:dyDescent="0.25">
      <c r="A14" s="11"/>
      <c r="B14" s="11" t="s">
        <v>23</v>
      </c>
      <c r="C14" s="12">
        <v>1513010</v>
      </c>
      <c r="D14" s="12">
        <v>1526320</v>
      </c>
      <c r="E14" s="12">
        <v>575421.39</v>
      </c>
      <c r="F14" s="13">
        <f t="shared" ca="1" si="0"/>
        <v>0.377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796610</v>
      </c>
      <c r="D15" s="9">
        <v>800540</v>
      </c>
      <c r="E15" s="9">
        <v>337919.8</v>
      </c>
      <c r="F15" s="10">
        <f t="shared" ca="1" si="0"/>
        <v>0.42209999999999998</v>
      </c>
      <c r="G15" s="3"/>
    </row>
    <row r="16" spans="1:7" ht="30" outlineLevel="3" x14ac:dyDescent="0.25">
      <c r="A16" s="11"/>
      <c r="B16" s="11" t="s">
        <v>25</v>
      </c>
      <c r="C16" s="12">
        <v>796610</v>
      </c>
      <c r="D16" s="12">
        <v>800540</v>
      </c>
      <c r="E16" s="12">
        <v>337919.8</v>
      </c>
      <c r="F16" s="13">
        <f t="shared" ca="1" si="0"/>
        <v>0.42209999999999998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859280</v>
      </c>
      <c r="D17" s="9">
        <v>859280</v>
      </c>
      <c r="E17" s="9">
        <v>296058.17</v>
      </c>
      <c r="F17" s="10">
        <f t="shared" ca="1" si="0"/>
        <v>0.34449999999999997</v>
      </c>
      <c r="G17" s="3"/>
    </row>
    <row r="18" spans="1:7" ht="30" outlineLevel="3" x14ac:dyDescent="0.25">
      <c r="A18" s="11"/>
      <c r="B18" s="11" t="s">
        <v>27</v>
      </c>
      <c r="C18" s="12">
        <v>859280</v>
      </c>
      <c r="D18" s="12">
        <v>859280</v>
      </c>
      <c r="E18" s="12">
        <v>296058.17</v>
      </c>
      <c r="F18" s="13">
        <f t="shared" ca="1" si="0"/>
        <v>0.34449999999999997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547670</v>
      </c>
      <c r="D19" s="9">
        <v>547670</v>
      </c>
      <c r="E19" s="9">
        <v>229047.19</v>
      </c>
      <c r="F19" s="10">
        <f t="shared" ca="1" si="0"/>
        <v>0.41820000000000002</v>
      </c>
      <c r="G19" s="3"/>
    </row>
    <row r="20" spans="1:7" ht="30" outlineLevel="3" x14ac:dyDescent="0.25">
      <c r="A20" s="11"/>
      <c r="B20" s="11" t="s">
        <v>29</v>
      </c>
      <c r="C20" s="12">
        <v>547670</v>
      </c>
      <c r="D20" s="12">
        <v>547670</v>
      </c>
      <c r="E20" s="12">
        <v>229047.19</v>
      </c>
      <c r="F20" s="13">
        <f t="shared" ca="1" si="0"/>
        <v>0.41820000000000002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788680</v>
      </c>
      <c r="D21" s="9">
        <v>803990</v>
      </c>
      <c r="E21" s="9">
        <v>280147.62</v>
      </c>
      <c r="F21" s="10">
        <f t="shared" ca="1" si="0"/>
        <v>0.34839999999999999</v>
      </c>
      <c r="G21" s="3"/>
    </row>
    <row r="22" spans="1:7" ht="30" outlineLevel="3" x14ac:dyDescent="0.25">
      <c r="A22" s="11"/>
      <c r="B22" s="11" t="s">
        <v>31</v>
      </c>
      <c r="C22" s="12">
        <v>788680</v>
      </c>
      <c r="D22" s="12">
        <v>803990</v>
      </c>
      <c r="E22" s="12">
        <v>280147.62</v>
      </c>
      <c r="F22" s="13">
        <f t="shared" ca="1" si="0"/>
        <v>0.34839999999999999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809450</v>
      </c>
      <c r="D23" s="9">
        <v>810700</v>
      </c>
      <c r="E23" s="9">
        <v>347263.6</v>
      </c>
      <c r="F23" s="10">
        <f t="shared" ca="1" si="0"/>
        <v>0.4284</v>
      </c>
      <c r="G23" s="3"/>
    </row>
    <row r="24" spans="1:7" ht="30" outlineLevel="3" x14ac:dyDescent="0.25">
      <c r="A24" s="11"/>
      <c r="B24" s="11" t="s">
        <v>33</v>
      </c>
      <c r="C24" s="12">
        <v>809450</v>
      </c>
      <c r="D24" s="12">
        <v>810700</v>
      </c>
      <c r="E24" s="12">
        <v>347263.6</v>
      </c>
      <c r="F24" s="13">
        <f t="shared" ca="1" si="0"/>
        <v>0.4284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787550</v>
      </c>
      <c r="D25" s="9">
        <v>787550</v>
      </c>
      <c r="E25" s="9">
        <v>270167.89</v>
      </c>
      <c r="F25" s="10">
        <f t="shared" ca="1" si="0"/>
        <v>0.34300000000000003</v>
      </c>
      <c r="G25" s="3"/>
    </row>
    <row r="26" spans="1:7" ht="30" outlineLevel="3" x14ac:dyDescent="0.25">
      <c r="A26" s="11"/>
      <c r="B26" s="11" t="s">
        <v>35</v>
      </c>
      <c r="C26" s="12">
        <v>787550</v>
      </c>
      <c r="D26" s="12">
        <v>787550</v>
      </c>
      <c r="E26" s="12">
        <v>270167.89</v>
      </c>
      <c r="F26" s="13">
        <f t="shared" ca="1" si="0"/>
        <v>0.34300000000000003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781030</v>
      </c>
      <c r="D27" s="9">
        <v>804000</v>
      </c>
      <c r="E27" s="9">
        <v>325474.84999999998</v>
      </c>
      <c r="F27" s="10">
        <f t="shared" ca="1" si="0"/>
        <v>0.40479999999999999</v>
      </c>
      <c r="G27" s="3"/>
    </row>
    <row r="28" spans="1:7" ht="30" outlineLevel="3" x14ac:dyDescent="0.25">
      <c r="A28" s="11"/>
      <c r="B28" s="11" t="s">
        <v>37</v>
      </c>
      <c r="C28" s="12">
        <v>781030</v>
      </c>
      <c r="D28" s="12">
        <v>804000</v>
      </c>
      <c r="E28" s="12">
        <v>325474.84999999998</v>
      </c>
      <c r="F28" s="13">
        <f t="shared" ca="1" si="0"/>
        <v>0.40479999999999999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1388370</v>
      </c>
      <c r="D29" s="9">
        <v>1388370</v>
      </c>
      <c r="E29" s="9">
        <v>536763.88</v>
      </c>
      <c r="F29" s="10">
        <f t="shared" ca="1" si="0"/>
        <v>0.3866</v>
      </c>
      <c r="G29" s="3"/>
    </row>
    <row r="30" spans="1:7" ht="30" outlineLevel="3" x14ac:dyDescent="0.25">
      <c r="A30" s="11"/>
      <c r="B30" s="11" t="s">
        <v>39</v>
      </c>
      <c r="C30" s="12">
        <v>1388370</v>
      </c>
      <c r="D30" s="12">
        <v>1388370</v>
      </c>
      <c r="E30" s="12">
        <v>536763.88</v>
      </c>
      <c r="F30" s="13">
        <f t="shared" ca="1" si="0"/>
        <v>0.3866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1134230</v>
      </c>
      <c r="D31" s="9">
        <v>1134230</v>
      </c>
      <c r="E31" s="9">
        <v>424242.64</v>
      </c>
      <c r="F31" s="10">
        <f t="shared" ca="1" si="0"/>
        <v>0.374</v>
      </c>
      <c r="G31" s="3"/>
    </row>
    <row r="32" spans="1:7" ht="30" outlineLevel="3" x14ac:dyDescent="0.25">
      <c r="A32" s="11"/>
      <c r="B32" s="11" t="s">
        <v>41</v>
      </c>
      <c r="C32" s="12">
        <v>1134230</v>
      </c>
      <c r="D32" s="12">
        <v>1134230</v>
      </c>
      <c r="E32" s="12">
        <v>424242.64</v>
      </c>
      <c r="F32" s="13">
        <f t="shared" ca="1" si="0"/>
        <v>0.374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1599670</v>
      </c>
      <c r="D33" s="9">
        <v>1599670</v>
      </c>
      <c r="E33" s="9">
        <v>599865.07999999996</v>
      </c>
      <c r="F33" s="10">
        <f t="shared" ca="1" si="0"/>
        <v>0.375</v>
      </c>
      <c r="G33" s="3"/>
    </row>
    <row r="34" spans="1:7" ht="30" outlineLevel="3" x14ac:dyDescent="0.25">
      <c r="A34" s="11"/>
      <c r="B34" s="11" t="s">
        <v>43</v>
      </c>
      <c r="C34" s="12">
        <v>1599670</v>
      </c>
      <c r="D34" s="12">
        <v>1599670</v>
      </c>
      <c r="E34" s="12">
        <v>599865.07999999996</v>
      </c>
      <c r="F34" s="13">
        <f t="shared" ca="1" si="0"/>
        <v>0.375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795270</v>
      </c>
      <c r="D35" s="9">
        <v>810700</v>
      </c>
      <c r="E35" s="9">
        <v>367368.27</v>
      </c>
      <c r="F35" s="10">
        <f t="shared" ca="1" si="0"/>
        <v>0.4531</v>
      </c>
      <c r="G35" s="3"/>
    </row>
    <row r="36" spans="1:7" ht="30" outlineLevel="3" x14ac:dyDescent="0.25">
      <c r="A36" s="11"/>
      <c r="B36" s="11" t="s">
        <v>45</v>
      </c>
      <c r="C36" s="12">
        <v>795270</v>
      </c>
      <c r="D36" s="12">
        <v>810700</v>
      </c>
      <c r="E36" s="12">
        <v>367368.27</v>
      </c>
      <c r="F36" s="13">
        <f t="shared" ca="1" si="0"/>
        <v>0.4531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547670</v>
      </c>
      <c r="D37" s="9">
        <v>547670</v>
      </c>
      <c r="E37" s="9">
        <v>207555.28</v>
      </c>
      <c r="F37" s="10">
        <f t="shared" ca="1" si="0"/>
        <v>0.379</v>
      </c>
      <c r="G37" s="3"/>
    </row>
    <row r="38" spans="1:7" ht="30" outlineLevel="3" x14ac:dyDescent="0.25">
      <c r="A38" s="11"/>
      <c r="B38" s="11" t="s">
        <v>47</v>
      </c>
      <c r="C38" s="12">
        <v>547670</v>
      </c>
      <c r="D38" s="12">
        <v>547670</v>
      </c>
      <c r="E38" s="12">
        <v>207555.28</v>
      </c>
      <c r="F38" s="13">
        <f t="shared" ca="1" si="0"/>
        <v>0.379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781030</v>
      </c>
      <c r="D39" s="9">
        <v>819300</v>
      </c>
      <c r="E39" s="9">
        <v>303933.09000000003</v>
      </c>
      <c r="F39" s="10">
        <f t="shared" ref="F39:F61" ca="1" si="1">IF(INDIRECT("R[0]C[-2]", FALSE)=0,0,ROUND(INDIRECT("R[0]C[-1]", FALSE)/INDIRECT("R[0]C[-2]", FALSE),4))</f>
        <v>0.371</v>
      </c>
      <c r="G39" s="3"/>
    </row>
    <row r="40" spans="1:7" ht="30" outlineLevel="3" x14ac:dyDescent="0.25">
      <c r="A40" s="11"/>
      <c r="B40" s="11" t="s">
        <v>49</v>
      </c>
      <c r="C40" s="12">
        <v>781030</v>
      </c>
      <c r="D40" s="12">
        <v>819300</v>
      </c>
      <c r="E40" s="12">
        <v>303933.09000000003</v>
      </c>
      <c r="F40" s="13">
        <f t="shared" ca="1" si="1"/>
        <v>0.371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781030</v>
      </c>
      <c r="D41" s="9">
        <v>595980</v>
      </c>
      <c r="E41" s="9">
        <v>255500</v>
      </c>
      <c r="F41" s="10">
        <f t="shared" ca="1" si="1"/>
        <v>0.42870000000000003</v>
      </c>
      <c r="G41" s="3"/>
    </row>
    <row r="42" spans="1:7" ht="30" outlineLevel="3" x14ac:dyDescent="0.25">
      <c r="A42" s="11"/>
      <c r="B42" s="11" t="s">
        <v>51</v>
      </c>
      <c r="C42" s="12">
        <v>781030</v>
      </c>
      <c r="D42" s="12">
        <v>595980</v>
      </c>
      <c r="E42" s="12">
        <v>255500</v>
      </c>
      <c r="F42" s="13">
        <f t="shared" ca="1" si="1"/>
        <v>0.42870000000000003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781030</v>
      </c>
      <c r="D43" s="9">
        <v>595980</v>
      </c>
      <c r="E43" s="9">
        <v>233855.02</v>
      </c>
      <c r="F43" s="10">
        <f t="shared" ca="1" si="1"/>
        <v>0.39240000000000003</v>
      </c>
      <c r="G43" s="3"/>
    </row>
    <row r="44" spans="1:7" ht="30" outlineLevel="3" x14ac:dyDescent="0.25">
      <c r="A44" s="11"/>
      <c r="B44" s="11" t="s">
        <v>53</v>
      </c>
      <c r="C44" s="12">
        <v>781030</v>
      </c>
      <c r="D44" s="12">
        <v>595980</v>
      </c>
      <c r="E44" s="12">
        <v>233855.02</v>
      </c>
      <c r="F44" s="13">
        <f t="shared" ca="1" si="1"/>
        <v>0.39240000000000003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781030</v>
      </c>
      <c r="D45" s="9">
        <v>819300</v>
      </c>
      <c r="E45" s="9">
        <v>353335.84</v>
      </c>
      <c r="F45" s="10">
        <f t="shared" ca="1" si="1"/>
        <v>0.43130000000000002</v>
      </c>
      <c r="G45" s="3"/>
    </row>
    <row r="46" spans="1:7" ht="30" outlineLevel="3" x14ac:dyDescent="0.25">
      <c r="A46" s="11"/>
      <c r="B46" s="11" t="s">
        <v>55</v>
      </c>
      <c r="C46" s="12">
        <v>781030</v>
      </c>
      <c r="D46" s="12">
        <v>819300</v>
      </c>
      <c r="E46" s="12">
        <v>353335.84</v>
      </c>
      <c r="F46" s="13">
        <f t="shared" ca="1" si="1"/>
        <v>0.43130000000000002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10751110</v>
      </c>
      <c r="D47" s="9">
        <v>10784990</v>
      </c>
      <c r="E47" s="9">
        <v>5035902.67</v>
      </c>
      <c r="F47" s="10">
        <f t="shared" ca="1" si="1"/>
        <v>0.46689999999999998</v>
      </c>
      <c r="G47" s="3"/>
    </row>
    <row r="48" spans="1:7" ht="30" outlineLevel="3" x14ac:dyDescent="0.25">
      <c r="A48" s="11"/>
      <c r="B48" s="11" t="s">
        <v>57</v>
      </c>
      <c r="C48" s="12">
        <v>10751110</v>
      </c>
      <c r="D48" s="12">
        <v>10784990</v>
      </c>
      <c r="E48" s="12">
        <v>5035902.67</v>
      </c>
      <c r="F48" s="13">
        <f t="shared" ca="1" si="1"/>
        <v>0.46689999999999998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2411800</v>
      </c>
      <c r="D49" s="9">
        <v>2294210</v>
      </c>
      <c r="E49" s="9">
        <v>863269.81</v>
      </c>
      <c r="F49" s="10">
        <f t="shared" ca="1" si="1"/>
        <v>0.37630000000000002</v>
      </c>
      <c r="G49" s="3"/>
    </row>
    <row r="50" spans="1:7" ht="30" outlineLevel="3" x14ac:dyDescent="0.25">
      <c r="A50" s="11"/>
      <c r="B50" s="11" t="s">
        <v>59</v>
      </c>
      <c r="C50" s="12">
        <v>2411800</v>
      </c>
      <c r="D50" s="12">
        <v>2294210</v>
      </c>
      <c r="E50" s="12">
        <v>863269.81</v>
      </c>
      <c r="F50" s="13">
        <f t="shared" ca="1" si="1"/>
        <v>0.37630000000000002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1513100</v>
      </c>
      <c r="D51" s="9">
        <v>1513100</v>
      </c>
      <c r="E51" s="9">
        <v>633965.31000000006</v>
      </c>
      <c r="F51" s="10">
        <f t="shared" ca="1" si="1"/>
        <v>0.41899999999999998</v>
      </c>
      <c r="G51" s="3"/>
    </row>
    <row r="52" spans="1:7" ht="30" outlineLevel="3" x14ac:dyDescent="0.25">
      <c r="A52" s="11"/>
      <c r="B52" s="11" t="s">
        <v>61</v>
      </c>
      <c r="C52" s="12">
        <v>1513100</v>
      </c>
      <c r="D52" s="12">
        <v>1513100</v>
      </c>
      <c r="E52" s="12">
        <v>633965.31000000006</v>
      </c>
      <c r="F52" s="13">
        <f t="shared" ca="1" si="1"/>
        <v>0.41899999999999998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1441880</v>
      </c>
      <c r="D53" s="9">
        <v>1441880</v>
      </c>
      <c r="E53" s="9">
        <v>580473.81999999995</v>
      </c>
      <c r="F53" s="10">
        <f t="shared" ca="1" si="1"/>
        <v>0.40260000000000001</v>
      </c>
      <c r="G53" s="3"/>
    </row>
    <row r="54" spans="1:7" ht="30" outlineLevel="3" x14ac:dyDescent="0.25">
      <c r="A54" s="11"/>
      <c r="B54" s="11" t="s">
        <v>63</v>
      </c>
      <c r="C54" s="12">
        <v>1441880</v>
      </c>
      <c r="D54" s="12">
        <v>1441880</v>
      </c>
      <c r="E54" s="12">
        <v>580473.81999999995</v>
      </c>
      <c r="F54" s="13">
        <f t="shared" ca="1" si="1"/>
        <v>0.40260000000000001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2227860</v>
      </c>
      <c r="D55" s="9">
        <v>2248320</v>
      </c>
      <c r="E55" s="9">
        <v>938883.64</v>
      </c>
      <c r="F55" s="10">
        <f t="shared" ca="1" si="1"/>
        <v>0.41760000000000003</v>
      </c>
      <c r="G55" s="3"/>
    </row>
    <row r="56" spans="1:7" ht="30" outlineLevel="3" x14ac:dyDescent="0.25">
      <c r="A56" s="11"/>
      <c r="B56" s="11" t="s">
        <v>65</v>
      </c>
      <c r="C56" s="12">
        <v>2227860</v>
      </c>
      <c r="D56" s="12">
        <v>2248320</v>
      </c>
      <c r="E56" s="12">
        <v>938883.64</v>
      </c>
      <c r="F56" s="13">
        <f t="shared" ca="1" si="1"/>
        <v>0.41760000000000003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2009600</v>
      </c>
      <c r="D57" s="9">
        <v>2009600</v>
      </c>
      <c r="E57" s="9">
        <v>781767.01</v>
      </c>
      <c r="F57" s="10">
        <f t="shared" ca="1" si="1"/>
        <v>0.38900000000000001</v>
      </c>
      <c r="G57" s="3"/>
    </row>
    <row r="58" spans="1:7" ht="30" outlineLevel="3" x14ac:dyDescent="0.25">
      <c r="A58" s="11"/>
      <c r="B58" s="11" t="s">
        <v>67</v>
      </c>
      <c r="C58" s="12">
        <v>2009600</v>
      </c>
      <c r="D58" s="12">
        <v>2009600</v>
      </c>
      <c r="E58" s="12">
        <v>781767.01</v>
      </c>
      <c r="F58" s="13">
        <f t="shared" ca="1" si="1"/>
        <v>0.38900000000000001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2009690</v>
      </c>
      <c r="D59" s="9">
        <v>2009690</v>
      </c>
      <c r="E59" s="9">
        <v>843465.02</v>
      </c>
      <c r="F59" s="10">
        <f t="shared" ca="1" si="1"/>
        <v>0.41970000000000002</v>
      </c>
      <c r="G59" s="3"/>
    </row>
    <row r="60" spans="1:7" ht="30" outlineLevel="3" x14ac:dyDescent="0.25">
      <c r="A60" s="11"/>
      <c r="B60" s="11" t="s">
        <v>69</v>
      </c>
      <c r="C60" s="12">
        <v>2009690</v>
      </c>
      <c r="D60" s="12">
        <v>2009690</v>
      </c>
      <c r="E60" s="12">
        <v>843465.02</v>
      </c>
      <c r="F60" s="13">
        <f t="shared" ca="1" si="1"/>
        <v>0.41970000000000002</v>
      </c>
      <c r="G60" s="3"/>
    </row>
    <row r="61" spans="1:7" ht="15" customHeight="1" x14ac:dyDescent="0.25">
      <c r="A61" s="48" t="s">
        <v>14</v>
      </c>
      <c r="B61" s="49"/>
      <c r="C61" s="14">
        <v>39969270</v>
      </c>
      <c r="D61" s="14">
        <v>39715400</v>
      </c>
      <c r="E61" s="15">
        <v>16318487.08</v>
      </c>
      <c r="F61" s="16">
        <f t="shared" ca="1" si="1"/>
        <v>0.41089999999999999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90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56</v>
      </c>
      <c r="C7" s="9">
        <v>55700</v>
      </c>
      <c r="D7" s="9">
        <v>55700</v>
      </c>
      <c r="E7" s="9">
        <v>50328.6</v>
      </c>
      <c r="F7" s="10">
        <f ca="1">IF(INDIRECT("R[0]C[-2]", FALSE)=0,0,ROUND(INDIRECT("R[0]C[-1]", FALSE)/INDIRECT("R[0]C[-2]", FALSE),4))</f>
        <v>0.90359999999999996</v>
      </c>
      <c r="G7" s="3"/>
    </row>
    <row r="8" spans="1:7" ht="30" outlineLevel="3" x14ac:dyDescent="0.25">
      <c r="A8" s="11"/>
      <c r="B8" s="11" t="s">
        <v>57</v>
      </c>
      <c r="C8" s="12">
        <v>55700</v>
      </c>
      <c r="D8" s="12">
        <v>55700</v>
      </c>
      <c r="E8" s="12">
        <v>50328.6</v>
      </c>
      <c r="F8" s="13">
        <f ca="1">IF(INDIRECT("R[0]C[-2]", FALSE)=0,0,ROUND(INDIRECT("R[0]C[-1]", FALSE)/INDIRECT("R[0]C[-2]", FALSE),4))</f>
        <v>0.90359999999999996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62</v>
      </c>
      <c r="C9" s="9">
        <v>26900</v>
      </c>
      <c r="D9" s="9">
        <v>26900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30" outlineLevel="3" x14ac:dyDescent="0.25">
      <c r="A10" s="11"/>
      <c r="B10" s="11" t="s">
        <v>63</v>
      </c>
      <c r="C10" s="12">
        <v>26900</v>
      </c>
      <c r="D10" s="12">
        <v>26900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48" t="s">
        <v>14</v>
      </c>
      <c r="B11" s="49"/>
      <c r="C11" s="14">
        <v>82600</v>
      </c>
      <c r="D11" s="14">
        <v>82600</v>
      </c>
      <c r="E11" s="15">
        <v>50328.6</v>
      </c>
      <c r="F11" s="16">
        <f ca="1">IF(INDIRECT("R[0]C[-2]", FALSE)=0,0,ROUND(INDIRECT("R[0]C[-1]", FALSE)/INDIRECT("R[0]C[-2]", FALSE),4))</f>
        <v>0.60929999999999995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6"/>
  <sheetViews>
    <sheetView zoomScaleNormal="100" zoomScaleSheetLayoutView="100" workbookViewId="0">
      <pane ySplit="6" topLeftCell="A292" activePane="bottomLeft" state="frozen"/>
      <selection pane="bottomLeft" activeCell="B287" sqref="B28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91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203000</v>
      </c>
      <c r="D7" s="9">
        <v>193500</v>
      </c>
      <c r="E7" s="9">
        <v>77087.16</v>
      </c>
      <c r="F7" s="10">
        <f t="shared" ref="F7:F70" ca="1" si="0">IF(INDIRECT("R[0]C[-2]", FALSE)=0,0,ROUND(INDIRECT("R[0]C[-1]", FALSE)/INDIRECT("R[0]C[-2]", FALSE),4))</f>
        <v>0.39839999999999998</v>
      </c>
      <c r="G7" s="3"/>
    </row>
    <row r="8" spans="1:7" outlineLevel="3" x14ac:dyDescent="0.25">
      <c r="A8" s="11"/>
      <c r="B8" s="11" t="s">
        <v>92</v>
      </c>
      <c r="C8" s="12">
        <v>0</v>
      </c>
      <c r="D8" s="12">
        <v>68000</v>
      </c>
      <c r="E8" s="12">
        <v>26645.46</v>
      </c>
      <c r="F8" s="13">
        <f t="shared" ca="1" si="0"/>
        <v>0.39179999999999998</v>
      </c>
      <c r="G8" s="3"/>
    </row>
    <row r="9" spans="1:7" outlineLevel="3" x14ac:dyDescent="0.25">
      <c r="A9" s="11"/>
      <c r="B9" s="11" t="s">
        <v>93</v>
      </c>
      <c r="C9" s="12">
        <v>54300</v>
      </c>
      <c r="D9" s="12">
        <v>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94</v>
      </c>
      <c r="C10" s="12">
        <v>82300</v>
      </c>
      <c r="D10" s="12">
        <v>73400</v>
      </c>
      <c r="E10" s="12">
        <v>31353.54</v>
      </c>
      <c r="F10" s="13">
        <f t="shared" ca="1" si="0"/>
        <v>0.42720000000000002</v>
      </c>
      <c r="G10" s="3"/>
    </row>
    <row r="11" spans="1:7" outlineLevel="3" x14ac:dyDescent="0.25">
      <c r="A11" s="11"/>
      <c r="B11" s="11" t="s">
        <v>92</v>
      </c>
      <c r="C11" s="12">
        <v>66400</v>
      </c>
      <c r="D11" s="12">
        <v>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93</v>
      </c>
      <c r="C12" s="12">
        <v>0</v>
      </c>
      <c r="D12" s="12">
        <v>52100</v>
      </c>
      <c r="E12" s="12">
        <v>19088.16</v>
      </c>
      <c r="F12" s="13">
        <f t="shared" ca="1" si="0"/>
        <v>0.3664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3" s="8" t="s">
        <v>18</v>
      </c>
      <c r="C13" s="9">
        <v>445200</v>
      </c>
      <c r="D13" s="9">
        <v>445900</v>
      </c>
      <c r="E13" s="9">
        <v>222491.16</v>
      </c>
      <c r="F13" s="10">
        <f t="shared" ca="1" si="0"/>
        <v>0.499</v>
      </c>
      <c r="G13" s="3"/>
    </row>
    <row r="14" spans="1:7" ht="30" outlineLevel="3" x14ac:dyDescent="0.25">
      <c r="A14" s="11"/>
      <c r="B14" s="11" t="s">
        <v>95</v>
      </c>
      <c r="C14" s="12">
        <v>49900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96</v>
      </c>
      <c r="C15" s="12">
        <v>0</v>
      </c>
      <c r="D15" s="12">
        <v>59800</v>
      </c>
      <c r="E15" s="12">
        <v>19586</v>
      </c>
      <c r="F15" s="13">
        <f t="shared" ca="1" si="0"/>
        <v>0.32750000000000001</v>
      </c>
      <c r="G15" s="3"/>
    </row>
    <row r="16" spans="1:7" ht="30" outlineLevel="3" x14ac:dyDescent="0.25">
      <c r="A16" s="11"/>
      <c r="B16" s="11" t="s">
        <v>95</v>
      </c>
      <c r="C16" s="12">
        <v>0</v>
      </c>
      <c r="D16" s="12">
        <v>46800</v>
      </c>
      <c r="E16" s="12">
        <v>11472.93</v>
      </c>
      <c r="F16" s="13">
        <f t="shared" ca="1" si="0"/>
        <v>0.24510000000000001</v>
      </c>
      <c r="G16" s="3"/>
    </row>
    <row r="17" spans="1:7" ht="30" outlineLevel="3" x14ac:dyDescent="0.25">
      <c r="A17" s="11"/>
      <c r="B17" s="11" t="s">
        <v>96</v>
      </c>
      <c r="C17" s="12">
        <v>61500</v>
      </c>
      <c r="D17" s="12">
        <v>0</v>
      </c>
      <c r="E17" s="12">
        <v>0</v>
      </c>
      <c r="F17" s="13">
        <f t="shared" ca="1" si="0"/>
        <v>0</v>
      </c>
      <c r="G17" s="3"/>
    </row>
    <row r="18" spans="1:7" ht="45" outlineLevel="3" x14ac:dyDescent="0.25">
      <c r="A18" s="11"/>
      <c r="B18" s="11" t="s">
        <v>97</v>
      </c>
      <c r="C18" s="12">
        <v>333800</v>
      </c>
      <c r="D18" s="12">
        <v>339300</v>
      </c>
      <c r="E18" s="12">
        <v>191432.23</v>
      </c>
      <c r="F18" s="13">
        <f t="shared" ca="1" si="0"/>
        <v>0.56420000000000003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9" s="8" t="s">
        <v>20</v>
      </c>
      <c r="C19" s="9">
        <v>373000</v>
      </c>
      <c r="D19" s="9">
        <v>372500</v>
      </c>
      <c r="E19" s="9">
        <v>128022.8</v>
      </c>
      <c r="F19" s="10">
        <f t="shared" ca="1" si="0"/>
        <v>0.34370000000000001</v>
      </c>
      <c r="G19" s="3"/>
    </row>
    <row r="20" spans="1:7" ht="30" outlineLevel="3" x14ac:dyDescent="0.25">
      <c r="A20" s="11"/>
      <c r="B20" s="11" t="s">
        <v>98</v>
      </c>
      <c r="C20" s="12">
        <v>119900</v>
      </c>
      <c r="D20" s="12">
        <v>0</v>
      </c>
      <c r="E20" s="12">
        <v>0</v>
      </c>
      <c r="F20" s="13">
        <f t="shared" ca="1" si="0"/>
        <v>0</v>
      </c>
      <c r="G20" s="3"/>
    </row>
    <row r="21" spans="1:7" ht="30" outlineLevel="3" x14ac:dyDescent="0.25">
      <c r="A21" s="11"/>
      <c r="B21" s="11" t="s">
        <v>99</v>
      </c>
      <c r="C21" s="12">
        <v>8700</v>
      </c>
      <c r="D21" s="12">
        <v>0</v>
      </c>
      <c r="E21" s="12">
        <v>0</v>
      </c>
      <c r="F21" s="13">
        <f t="shared" ca="1" si="0"/>
        <v>0</v>
      </c>
      <c r="G21" s="3"/>
    </row>
    <row r="22" spans="1:7" ht="30" outlineLevel="3" x14ac:dyDescent="0.25">
      <c r="A22" s="11"/>
      <c r="B22" s="11" t="s">
        <v>100</v>
      </c>
      <c r="C22" s="12">
        <v>103500</v>
      </c>
      <c r="D22" s="12">
        <v>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99</v>
      </c>
      <c r="C23" s="12">
        <v>0</v>
      </c>
      <c r="D23" s="12">
        <v>8900</v>
      </c>
      <c r="E23" s="12">
        <v>2659.02</v>
      </c>
      <c r="F23" s="13">
        <f t="shared" ca="1" si="0"/>
        <v>0.29880000000000001</v>
      </c>
      <c r="G23" s="3"/>
    </row>
    <row r="24" spans="1:7" ht="30" outlineLevel="3" x14ac:dyDescent="0.25">
      <c r="A24" s="11"/>
      <c r="B24" s="11" t="s">
        <v>101</v>
      </c>
      <c r="C24" s="12">
        <v>0</v>
      </c>
      <c r="D24" s="12">
        <v>25200</v>
      </c>
      <c r="E24" s="12">
        <v>6734.92</v>
      </c>
      <c r="F24" s="13">
        <f t="shared" ca="1" si="0"/>
        <v>0.26729999999999998</v>
      </c>
      <c r="G24" s="3"/>
    </row>
    <row r="25" spans="1:7" ht="30" outlineLevel="3" x14ac:dyDescent="0.25">
      <c r="A25" s="11"/>
      <c r="B25" s="11" t="s">
        <v>102</v>
      </c>
      <c r="C25" s="12">
        <v>0</v>
      </c>
      <c r="D25" s="12">
        <v>111800</v>
      </c>
      <c r="E25" s="12">
        <v>39770.67</v>
      </c>
      <c r="F25" s="13">
        <f t="shared" ca="1" si="0"/>
        <v>0.35570000000000002</v>
      </c>
      <c r="G25" s="3"/>
    </row>
    <row r="26" spans="1:7" ht="30" outlineLevel="3" x14ac:dyDescent="0.25">
      <c r="A26" s="11"/>
      <c r="B26" s="11" t="s">
        <v>100</v>
      </c>
      <c r="C26" s="12">
        <v>0</v>
      </c>
      <c r="D26" s="12">
        <v>102600</v>
      </c>
      <c r="E26" s="12">
        <v>28897.75</v>
      </c>
      <c r="F26" s="13">
        <f t="shared" ca="1" si="0"/>
        <v>0.28170000000000001</v>
      </c>
      <c r="G26" s="3"/>
    </row>
    <row r="27" spans="1:7" ht="30" outlineLevel="3" x14ac:dyDescent="0.25">
      <c r="A27" s="11"/>
      <c r="B27" s="11" t="s">
        <v>101</v>
      </c>
      <c r="C27" s="12">
        <v>24900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102</v>
      </c>
      <c r="C28" s="12">
        <v>116000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98</v>
      </c>
      <c r="C29" s="12">
        <v>0</v>
      </c>
      <c r="D29" s="12">
        <v>124000</v>
      </c>
      <c r="E29" s="12">
        <v>49960.44</v>
      </c>
      <c r="F29" s="13">
        <f t="shared" ca="1" si="0"/>
        <v>0.40289999999999998</v>
      </c>
      <c r="G29" s="3"/>
    </row>
    <row r="30" spans="1:7" outlineLevel="2" x14ac:dyDescent="0.25">
      <c r="A3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30" s="8" t="s">
        <v>22</v>
      </c>
      <c r="C30" s="9">
        <v>1306400</v>
      </c>
      <c r="D30" s="9">
        <v>1214400</v>
      </c>
      <c r="E30" s="9">
        <v>417637.37</v>
      </c>
      <c r="F30" s="10">
        <f t="shared" ca="1" si="0"/>
        <v>0.34389999999999998</v>
      </c>
      <c r="G30" s="3"/>
    </row>
    <row r="31" spans="1:7" ht="30" outlineLevel="3" x14ac:dyDescent="0.25">
      <c r="A31" s="11"/>
      <c r="B31" s="11" t="s">
        <v>103</v>
      </c>
      <c r="C31" s="12">
        <v>0</v>
      </c>
      <c r="D31" s="12">
        <v>232100</v>
      </c>
      <c r="E31" s="12">
        <v>92498.01</v>
      </c>
      <c r="F31" s="13">
        <f t="shared" ca="1" si="0"/>
        <v>0.39850000000000002</v>
      </c>
      <c r="G31" s="3"/>
    </row>
    <row r="32" spans="1:7" ht="30" outlineLevel="3" x14ac:dyDescent="0.25">
      <c r="A32" s="11"/>
      <c r="B32" s="11" t="s">
        <v>104</v>
      </c>
      <c r="C32" s="12">
        <v>0</v>
      </c>
      <c r="D32" s="12">
        <v>797700</v>
      </c>
      <c r="E32" s="12">
        <v>272365.59000000003</v>
      </c>
      <c r="F32" s="13">
        <f t="shared" ca="1" si="0"/>
        <v>0.34139999999999998</v>
      </c>
      <c r="G32" s="3"/>
    </row>
    <row r="33" spans="1:7" ht="30" outlineLevel="3" x14ac:dyDescent="0.25">
      <c r="A33" s="11"/>
      <c r="B33" s="11" t="s">
        <v>105</v>
      </c>
      <c r="C33" s="12">
        <v>82800</v>
      </c>
      <c r="D33" s="12">
        <v>0</v>
      </c>
      <c r="E33" s="12">
        <v>0</v>
      </c>
      <c r="F33" s="13">
        <f t="shared" ca="1" si="0"/>
        <v>0</v>
      </c>
      <c r="G33" s="3"/>
    </row>
    <row r="34" spans="1:7" ht="30" outlineLevel="3" x14ac:dyDescent="0.25">
      <c r="A34" s="11"/>
      <c r="B34" s="11" t="s">
        <v>104</v>
      </c>
      <c r="C34" s="12">
        <v>780300</v>
      </c>
      <c r="D34" s="12">
        <v>0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106</v>
      </c>
      <c r="C35" s="12">
        <v>108100</v>
      </c>
      <c r="D35" s="12">
        <v>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103</v>
      </c>
      <c r="C36" s="12">
        <v>335200</v>
      </c>
      <c r="D36" s="12">
        <v>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106</v>
      </c>
      <c r="C37" s="12">
        <v>0</v>
      </c>
      <c r="D37" s="12">
        <v>103600</v>
      </c>
      <c r="E37" s="12">
        <v>31900.66</v>
      </c>
      <c r="F37" s="13">
        <f t="shared" ca="1" si="0"/>
        <v>0.30790000000000001</v>
      </c>
      <c r="G37" s="3"/>
    </row>
    <row r="38" spans="1:7" ht="30" outlineLevel="3" x14ac:dyDescent="0.25">
      <c r="A38" s="11"/>
      <c r="B38" s="11" t="s">
        <v>105</v>
      </c>
      <c r="C38" s="12">
        <v>0</v>
      </c>
      <c r="D38" s="12">
        <v>81000</v>
      </c>
      <c r="E38" s="12">
        <v>20873.11</v>
      </c>
      <c r="F38" s="13">
        <f t="shared" ca="1" si="0"/>
        <v>0.25769999999999998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39" s="8" t="s">
        <v>24</v>
      </c>
      <c r="C39" s="9">
        <v>1134400</v>
      </c>
      <c r="D39" s="9">
        <v>1145600</v>
      </c>
      <c r="E39" s="9">
        <v>342604.35</v>
      </c>
      <c r="F39" s="10">
        <f t="shared" ca="1" si="0"/>
        <v>0.29909999999999998</v>
      </c>
      <c r="G39" s="3"/>
    </row>
    <row r="40" spans="1:7" ht="30" outlineLevel="3" x14ac:dyDescent="0.25">
      <c r="A40" s="11"/>
      <c r="B40" s="11" t="s">
        <v>107</v>
      </c>
      <c r="C40" s="12">
        <v>164800</v>
      </c>
      <c r="D40" s="12">
        <v>0</v>
      </c>
      <c r="E40" s="12">
        <v>0</v>
      </c>
      <c r="F40" s="13">
        <f t="shared" ca="1" si="0"/>
        <v>0</v>
      </c>
      <c r="G40" s="3"/>
    </row>
    <row r="41" spans="1:7" ht="30" outlineLevel="3" x14ac:dyDescent="0.25">
      <c r="A41" s="11"/>
      <c r="B41" s="11" t="s">
        <v>108</v>
      </c>
      <c r="C41" s="12">
        <v>0</v>
      </c>
      <c r="D41" s="12">
        <v>85500</v>
      </c>
      <c r="E41" s="12">
        <v>33959.360000000001</v>
      </c>
      <c r="F41" s="13">
        <f t="shared" ca="1" si="0"/>
        <v>0.3972</v>
      </c>
      <c r="G41" s="3"/>
    </row>
    <row r="42" spans="1:7" ht="30" outlineLevel="3" x14ac:dyDescent="0.25">
      <c r="A42" s="11"/>
      <c r="B42" s="11" t="s">
        <v>109</v>
      </c>
      <c r="C42" s="12">
        <v>0</v>
      </c>
      <c r="D42" s="12">
        <v>103600</v>
      </c>
      <c r="E42" s="12">
        <v>28556.400000000001</v>
      </c>
      <c r="F42" s="13">
        <f t="shared" ca="1" si="0"/>
        <v>0.27560000000000001</v>
      </c>
      <c r="G42" s="3"/>
    </row>
    <row r="43" spans="1:7" ht="30" outlineLevel="3" x14ac:dyDescent="0.25">
      <c r="A43" s="11"/>
      <c r="B43" s="11" t="s">
        <v>108</v>
      </c>
      <c r="C43" s="12">
        <v>90400</v>
      </c>
      <c r="D43" s="12">
        <v>0</v>
      </c>
      <c r="E43" s="12">
        <v>0</v>
      </c>
      <c r="F43" s="13">
        <f t="shared" ca="1" si="0"/>
        <v>0</v>
      </c>
      <c r="G43" s="3"/>
    </row>
    <row r="44" spans="1:7" ht="30" outlineLevel="3" x14ac:dyDescent="0.25">
      <c r="A44" s="11"/>
      <c r="B44" s="11" t="s">
        <v>109</v>
      </c>
      <c r="C44" s="12">
        <v>94900</v>
      </c>
      <c r="D44" s="12">
        <v>0</v>
      </c>
      <c r="E44" s="12">
        <v>0</v>
      </c>
      <c r="F44" s="13">
        <f t="shared" ca="1" si="0"/>
        <v>0</v>
      </c>
      <c r="G44" s="3"/>
    </row>
    <row r="45" spans="1:7" ht="45" outlineLevel="3" x14ac:dyDescent="0.25">
      <c r="A45" s="11"/>
      <c r="B45" s="11" t="s">
        <v>110</v>
      </c>
      <c r="C45" s="12">
        <v>380100</v>
      </c>
      <c r="D45" s="12">
        <v>0</v>
      </c>
      <c r="E45" s="12">
        <v>0</v>
      </c>
      <c r="F45" s="13">
        <f t="shared" ca="1" si="0"/>
        <v>0</v>
      </c>
      <c r="G45" s="3"/>
    </row>
    <row r="46" spans="1:7" ht="30" outlineLevel="3" x14ac:dyDescent="0.25">
      <c r="A46" s="11"/>
      <c r="B46" s="11" t="s">
        <v>111</v>
      </c>
      <c r="C46" s="12">
        <v>0</v>
      </c>
      <c r="D46" s="12">
        <v>409100</v>
      </c>
      <c r="E46" s="12">
        <v>126978.93</v>
      </c>
      <c r="F46" s="13">
        <f t="shared" ca="1" si="0"/>
        <v>0.31040000000000001</v>
      </c>
      <c r="G46" s="3"/>
    </row>
    <row r="47" spans="1:7" ht="30" outlineLevel="3" x14ac:dyDescent="0.25">
      <c r="A47" s="11"/>
      <c r="B47" s="11" t="s">
        <v>107</v>
      </c>
      <c r="C47" s="12">
        <v>0</v>
      </c>
      <c r="D47" s="12">
        <v>149800</v>
      </c>
      <c r="E47" s="12">
        <v>44412.94</v>
      </c>
      <c r="F47" s="13">
        <f t="shared" ca="1" si="0"/>
        <v>0.29649999999999999</v>
      </c>
      <c r="G47" s="3"/>
    </row>
    <row r="48" spans="1:7" ht="30" outlineLevel="3" x14ac:dyDescent="0.25">
      <c r="A48" s="11"/>
      <c r="B48" s="11" t="s">
        <v>111</v>
      </c>
      <c r="C48" s="12">
        <v>404200</v>
      </c>
      <c r="D48" s="12">
        <v>0</v>
      </c>
      <c r="E48" s="12">
        <v>0</v>
      </c>
      <c r="F48" s="13">
        <f t="shared" ca="1" si="0"/>
        <v>0</v>
      </c>
      <c r="G48" s="3"/>
    </row>
    <row r="49" spans="1:7" ht="45" outlineLevel="3" x14ac:dyDescent="0.25">
      <c r="A49" s="11"/>
      <c r="B49" s="11" t="s">
        <v>110</v>
      </c>
      <c r="C49" s="12">
        <v>0</v>
      </c>
      <c r="D49" s="12">
        <v>397600</v>
      </c>
      <c r="E49" s="12">
        <v>108696.72</v>
      </c>
      <c r="F49" s="13">
        <f t="shared" ca="1" si="0"/>
        <v>0.27339999999999998</v>
      </c>
      <c r="G49" s="3"/>
    </row>
    <row r="50" spans="1:7" outlineLevel="2" x14ac:dyDescent="0.25">
      <c r="A5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50" s="8" t="s">
        <v>26</v>
      </c>
      <c r="C50" s="9">
        <v>211800</v>
      </c>
      <c r="D50" s="9">
        <v>210100</v>
      </c>
      <c r="E50" s="9">
        <v>55167.839999999997</v>
      </c>
      <c r="F50" s="10">
        <f t="shared" ca="1" si="0"/>
        <v>0.2626</v>
      </c>
      <c r="G50" s="3"/>
    </row>
    <row r="51" spans="1:7" ht="30" outlineLevel="3" x14ac:dyDescent="0.25">
      <c r="A51" s="11"/>
      <c r="B51" s="11" t="s">
        <v>112</v>
      </c>
      <c r="C51" s="12">
        <v>0</v>
      </c>
      <c r="D51" s="12">
        <v>73300</v>
      </c>
      <c r="E51" s="12">
        <v>23450</v>
      </c>
      <c r="F51" s="13">
        <f t="shared" ca="1" si="0"/>
        <v>0.31990000000000002</v>
      </c>
      <c r="G51" s="3"/>
    </row>
    <row r="52" spans="1:7" ht="30" outlineLevel="3" x14ac:dyDescent="0.25">
      <c r="A52" s="11"/>
      <c r="B52" s="11" t="s">
        <v>113</v>
      </c>
      <c r="C52" s="12">
        <v>0</v>
      </c>
      <c r="D52" s="12">
        <v>90200</v>
      </c>
      <c r="E52" s="12">
        <v>19047.939999999999</v>
      </c>
      <c r="F52" s="13">
        <f t="shared" ca="1" si="0"/>
        <v>0.2112</v>
      </c>
      <c r="G52" s="3"/>
    </row>
    <row r="53" spans="1:7" ht="30" outlineLevel="3" x14ac:dyDescent="0.25">
      <c r="A53" s="11"/>
      <c r="B53" s="11" t="s">
        <v>114</v>
      </c>
      <c r="C53" s="12">
        <v>46000</v>
      </c>
      <c r="D53" s="12">
        <v>46600</v>
      </c>
      <c r="E53" s="12">
        <v>12669.9</v>
      </c>
      <c r="F53" s="13">
        <f t="shared" ca="1" si="0"/>
        <v>0.27189999999999998</v>
      </c>
      <c r="G53" s="3"/>
    </row>
    <row r="54" spans="1:7" ht="30" outlineLevel="3" x14ac:dyDescent="0.25">
      <c r="A54" s="11"/>
      <c r="B54" s="11" t="s">
        <v>112</v>
      </c>
      <c r="C54" s="12">
        <v>78400</v>
      </c>
      <c r="D54" s="12">
        <v>0</v>
      </c>
      <c r="E54" s="12">
        <v>0</v>
      </c>
      <c r="F54" s="13">
        <f t="shared" ca="1" si="0"/>
        <v>0</v>
      </c>
      <c r="G54" s="3"/>
    </row>
    <row r="55" spans="1:7" ht="30" outlineLevel="3" x14ac:dyDescent="0.25">
      <c r="A55" s="11"/>
      <c r="B55" s="11" t="s">
        <v>113</v>
      </c>
      <c r="C55" s="12">
        <v>87400</v>
      </c>
      <c r="D55" s="12">
        <v>0</v>
      </c>
      <c r="E55" s="12">
        <v>0</v>
      </c>
      <c r="F55" s="13">
        <f t="shared" ca="1" si="0"/>
        <v>0</v>
      </c>
      <c r="G55" s="3"/>
    </row>
    <row r="56" spans="1:7" outlineLevel="2" x14ac:dyDescent="0.25">
      <c r="A5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56" s="8" t="s">
        <v>28</v>
      </c>
      <c r="C56" s="9">
        <v>186400</v>
      </c>
      <c r="D56" s="9">
        <v>180100</v>
      </c>
      <c r="E56" s="9">
        <v>55854.97</v>
      </c>
      <c r="F56" s="10">
        <f t="shared" ca="1" si="0"/>
        <v>0.31009999999999999</v>
      </c>
      <c r="G56" s="3"/>
    </row>
    <row r="57" spans="1:7" ht="30" outlineLevel="3" x14ac:dyDescent="0.25">
      <c r="A57" s="11"/>
      <c r="B57" s="11" t="s">
        <v>115</v>
      </c>
      <c r="C57" s="12">
        <v>0</v>
      </c>
      <c r="D57" s="12">
        <v>67900</v>
      </c>
      <c r="E57" s="12">
        <v>16687.8</v>
      </c>
      <c r="F57" s="13">
        <f t="shared" ca="1" si="0"/>
        <v>0.24579999999999999</v>
      </c>
      <c r="G57" s="3"/>
    </row>
    <row r="58" spans="1:7" ht="30" outlineLevel="3" x14ac:dyDescent="0.25">
      <c r="A58" s="11"/>
      <c r="B58" s="11" t="s">
        <v>116</v>
      </c>
      <c r="C58" s="12">
        <v>74600</v>
      </c>
      <c r="D58" s="12">
        <v>73000</v>
      </c>
      <c r="E58" s="12">
        <v>25817.74</v>
      </c>
      <c r="F58" s="13">
        <f t="shared" ca="1" si="0"/>
        <v>0.35370000000000001</v>
      </c>
      <c r="G58" s="3"/>
    </row>
    <row r="59" spans="1:7" ht="30" outlineLevel="3" x14ac:dyDescent="0.25">
      <c r="A59" s="11"/>
      <c r="B59" s="11" t="s">
        <v>117</v>
      </c>
      <c r="C59" s="12">
        <v>45100</v>
      </c>
      <c r="D59" s="12">
        <v>39200</v>
      </c>
      <c r="E59" s="12">
        <v>13349.43</v>
      </c>
      <c r="F59" s="13">
        <f t="shared" ca="1" si="0"/>
        <v>0.34050000000000002</v>
      </c>
      <c r="G59" s="3"/>
    </row>
    <row r="60" spans="1:7" ht="30" outlineLevel="3" x14ac:dyDescent="0.25">
      <c r="A60" s="11"/>
      <c r="B60" s="11" t="s">
        <v>115</v>
      </c>
      <c r="C60" s="12">
        <v>66700</v>
      </c>
      <c r="D60" s="12">
        <v>0</v>
      </c>
      <c r="E60" s="12">
        <v>0</v>
      </c>
      <c r="F60" s="13">
        <f t="shared" ca="1" si="0"/>
        <v>0</v>
      </c>
      <c r="G60" s="3"/>
    </row>
    <row r="61" spans="1:7" outlineLevel="2" x14ac:dyDescent="0.25">
      <c r="A6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61" s="8" t="s">
        <v>30</v>
      </c>
      <c r="C61" s="9">
        <v>784500</v>
      </c>
      <c r="D61" s="9">
        <v>778300</v>
      </c>
      <c r="E61" s="9">
        <v>259039.79</v>
      </c>
      <c r="F61" s="10">
        <f t="shared" ca="1" si="0"/>
        <v>0.33279999999999998</v>
      </c>
      <c r="G61" s="3"/>
    </row>
    <row r="62" spans="1:7" ht="30" outlineLevel="3" x14ac:dyDescent="0.25">
      <c r="A62" s="11"/>
      <c r="B62" s="11" t="s">
        <v>118</v>
      </c>
      <c r="C62" s="12">
        <v>131600</v>
      </c>
      <c r="D62" s="12">
        <v>124000</v>
      </c>
      <c r="E62" s="12">
        <v>25068.240000000002</v>
      </c>
      <c r="F62" s="13">
        <f t="shared" ca="1" si="0"/>
        <v>0.20219999999999999</v>
      </c>
      <c r="G62" s="3"/>
    </row>
    <row r="63" spans="1:7" ht="30" outlineLevel="3" x14ac:dyDescent="0.25">
      <c r="A63" s="11"/>
      <c r="B63" s="11" t="s">
        <v>119</v>
      </c>
      <c r="C63" s="12">
        <v>132100</v>
      </c>
      <c r="D63" s="12">
        <v>0</v>
      </c>
      <c r="E63" s="12">
        <v>0</v>
      </c>
      <c r="F63" s="13">
        <f t="shared" ca="1" si="0"/>
        <v>0</v>
      </c>
      <c r="G63" s="3"/>
    </row>
    <row r="64" spans="1:7" ht="30" outlineLevel="3" x14ac:dyDescent="0.25">
      <c r="A64" s="11"/>
      <c r="B64" s="11" t="s">
        <v>120</v>
      </c>
      <c r="C64" s="12">
        <v>128000</v>
      </c>
      <c r="D64" s="12">
        <v>0</v>
      </c>
      <c r="E64" s="12">
        <v>0</v>
      </c>
      <c r="F64" s="13">
        <f t="shared" ca="1" si="0"/>
        <v>0</v>
      </c>
      <c r="G64" s="3"/>
    </row>
    <row r="65" spans="1:7" ht="45" outlineLevel="3" x14ac:dyDescent="0.25">
      <c r="A65" s="11"/>
      <c r="B65" s="11" t="s">
        <v>121</v>
      </c>
      <c r="C65" s="12">
        <v>392800</v>
      </c>
      <c r="D65" s="12">
        <v>0</v>
      </c>
      <c r="E65" s="12">
        <v>0</v>
      </c>
      <c r="F65" s="13">
        <f t="shared" ca="1" si="0"/>
        <v>0</v>
      </c>
      <c r="G65" s="3"/>
    </row>
    <row r="66" spans="1:7" ht="30" outlineLevel="3" x14ac:dyDescent="0.25">
      <c r="A66" s="11"/>
      <c r="B66" s="11" t="s">
        <v>119</v>
      </c>
      <c r="C66" s="12">
        <v>0</v>
      </c>
      <c r="D66" s="12">
        <v>127800</v>
      </c>
      <c r="E66" s="12">
        <v>45741.21</v>
      </c>
      <c r="F66" s="13">
        <f t="shared" ca="1" si="0"/>
        <v>0.3579</v>
      </c>
      <c r="G66" s="3"/>
    </row>
    <row r="67" spans="1:7" ht="30" outlineLevel="3" x14ac:dyDescent="0.25">
      <c r="A67" s="11"/>
      <c r="B67" s="11" t="s">
        <v>120</v>
      </c>
      <c r="C67" s="12">
        <v>0</v>
      </c>
      <c r="D67" s="12">
        <v>129000</v>
      </c>
      <c r="E67" s="12">
        <v>42742.69</v>
      </c>
      <c r="F67" s="13">
        <f t="shared" ca="1" si="0"/>
        <v>0.33129999999999998</v>
      </c>
      <c r="G67" s="3"/>
    </row>
    <row r="68" spans="1:7" ht="45" outlineLevel="3" x14ac:dyDescent="0.25">
      <c r="A68" s="11"/>
      <c r="B68" s="11" t="s">
        <v>121</v>
      </c>
      <c r="C68" s="12">
        <v>0</v>
      </c>
      <c r="D68" s="12">
        <v>397500</v>
      </c>
      <c r="E68" s="12">
        <v>145487.65</v>
      </c>
      <c r="F68" s="13">
        <f t="shared" ca="1" si="0"/>
        <v>0.36599999999999999</v>
      </c>
      <c r="G68" s="3"/>
    </row>
    <row r="69" spans="1:7" outlineLevel="2" x14ac:dyDescent="0.25">
      <c r="A6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69" s="8" t="s">
        <v>32</v>
      </c>
      <c r="C69" s="9">
        <v>620000</v>
      </c>
      <c r="D69" s="9">
        <v>632300</v>
      </c>
      <c r="E69" s="9">
        <v>183935.7</v>
      </c>
      <c r="F69" s="10">
        <f t="shared" ca="1" si="0"/>
        <v>0.29089999999999999</v>
      </c>
      <c r="G69" s="3"/>
    </row>
    <row r="70" spans="1:7" ht="30" outlineLevel="3" x14ac:dyDescent="0.25">
      <c r="A70" s="11"/>
      <c r="B70" s="11" t="s">
        <v>122</v>
      </c>
      <c r="C70" s="12">
        <v>0</v>
      </c>
      <c r="D70" s="12">
        <v>132300</v>
      </c>
      <c r="E70" s="12">
        <v>28291.45</v>
      </c>
      <c r="F70" s="13">
        <f t="shared" ca="1" si="0"/>
        <v>0.21379999999999999</v>
      </c>
      <c r="G70" s="3"/>
    </row>
    <row r="71" spans="1:7" ht="30" outlineLevel="3" x14ac:dyDescent="0.25">
      <c r="A71" s="11"/>
      <c r="B71" s="11" t="s">
        <v>123</v>
      </c>
      <c r="C71" s="12">
        <v>0</v>
      </c>
      <c r="D71" s="12">
        <v>123600</v>
      </c>
      <c r="E71" s="12">
        <v>31193.06</v>
      </c>
      <c r="F71" s="13">
        <f t="shared" ref="F71:F134" ca="1" si="1">IF(INDIRECT("R[0]C[-2]", FALSE)=0,0,ROUND(INDIRECT("R[0]C[-1]", FALSE)/INDIRECT("R[0]C[-2]", FALSE),4))</f>
        <v>0.25240000000000001</v>
      </c>
      <c r="G71" s="3"/>
    </row>
    <row r="72" spans="1:7" ht="30" outlineLevel="3" x14ac:dyDescent="0.25">
      <c r="A72" s="11"/>
      <c r="B72" s="11" t="s">
        <v>124</v>
      </c>
      <c r="C72" s="12">
        <v>375100</v>
      </c>
      <c r="D72" s="12">
        <v>376400</v>
      </c>
      <c r="E72" s="12">
        <v>124451.19</v>
      </c>
      <c r="F72" s="13">
        <f t="shared" ca="1" si="1"/>
        <v>0.3306</v>
      </c>
      <c r="G72" s="3"/>
    </row>
    <row r="73" spans="1:7" ht="30" outlineLevel="3" x14ac:dyDescent="0.25">
      <c r="A73" s="11"/>
      <c r="B73" s="11" t="s">
        <v>122</v>
      </c>
      <c r="C73" s="12">
        <v>128600</v>
      </c>
      <c r="D73" s="12">
        <v>0</v>
      </c>
      <c r="E73" s="12">
        <v>0</v>
      </c>
      <c r="F73" s="13">
        <f t="shared" ca="1" si="1"/>
        <v>0</v>
      </c>
      <c r="G73" s="3"/>
    </row>
    <row r="74" spans="1:7" ht="30" outlineLevel="3" x14ac:dyDescent="0.25">
      <c r="A74" s="11"/>
      <c r="B74" s="11" t="s">
        <v>123</v>
      </c>
      <c r="C74" s="12">
        <v>116300</v>
      </c>
      <c r="D74" s="12">
        <v>0</v>
      </c>
      <c r="E74" s="12">
        <v>0</v>
      </c>
      <c r="F74" s="13">
        <f t="shared" ca="1" si="1"/>
        <v>0</v>
      </c>
      <c r="G74" s="3"/>
    </row>
    <row r="75" spans="1:7" outlineLevel="2" x14ac:dyDescent="0.25">
      <c r="A7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75" s="8" t="s">
        <v>34</v>
      </c>
      <c r="C75" s="9">
        <v>383900</v>
      </c>
      <c r="D75" s="9">
        <v>356000</v>
      </c>
      <c r="E75" s="9">
        <v>120617.89</v>
      </c>
      <c r="F75" s="10">
        <f t="shared" ca="1" si="1"/>
        <v>0.33879999999999999</v>
      </c>
      <c r="G75" s="3"/>
    </row>
    <row r="76" spans="1:7" ht="30" outlineLevel="3" x14ac:dyDescent="0.25">
      <c r="A76" s="11"/>
      <c r="B76" s="11" t="s">
        <v>125</v>
      </c>
      <c r="C76" s="12">
        <v>74100</v>
      </c>
      <c r="D76" s="12">
        <v>0</v>
      </c>
      <c r="E76" s="12">
        <v>0</v>
      </c>
      <c r="F76" s="13">
        <f t="shared" ca="1" si="1"/>
        <v>0</v>
      </c>
      <c r="G76" s="3"/>
    </row>
    <row r="77" spans="1:7" ht="30" outlineLevel="3" x14ac:dyDescent="0.25">
      <c r="A77" s="11"/>
      <c r="B77" s="11" t="s">
        <v>126</v>
      </c>
      <c r="C77" s="12">
        <v>70400</v>
      </c>
      <c r="D77" s="12">
        <v>77300</v>
      </c>
      <c r="E77" s="12">
        <v>25477.62</v>
      </c>
      <c r="F77" s="13">
        <f t="shared" ca="1" si="1"/>
        <v>0.3296</v>
      </c>
      <c r="G77" s="3"/>
    </row>
    <row r="78" spans="1:7" ht="30" outlineLevel="3" x14ac:dyDescent="0.25">
      <c r="A78" s="11"/>
      <c r="B78" s="11" t="s">
        <v>127</v>
      </c>
      <c r="C78" s="12">
        <v>0</v>
      </c>
      <c r="D78" s="12">
        <v>42900</v>
      </c>
      <c r="E78" s="12">
        <v>15187.38</v>
      </c>
      <c r="F78" s="13">
        <f t="shared" ca="1" si="1"/>
        <v>0.35399999999999998</v>
      </c>
      <c r="G78" s="3"/>
    </row>
    <row r="79" spans="1:7" ht="30" outlineLevel="3" x14ac:dyDescent="0.25">
      <c r="A79" s="11"/>
      <c r="B79" s="11" t="s">
        <v>125</v>
      </c>
      <c r="C79" s="12">
        <v>0</v>
      </c>
      <c r="D79" s="12">
        <v>64000</v>
      </c>
      <c r="E79" s="12">
        <v>21298.12</v>
      </c>
      <c r="F79" s="13">
        <f t="shared" ca="1" si="1"/>
        <v>0.33279999999999998</v>
      </c>
      <c r="G79" s="3"/>
    </row>
    <row r="80" spans="1:7" ht="30" outlineLevel="3" x14ac:dyDescent="0.25">
      <c r="A80" s="11"/>
      <c r="B80" s="11" t="s">
        <v>128</v>
      </c>
      <c r="C80" s="12">
        <v>78000</v>
      </c>
      <c r="D80" s="12">
        <v>0</v>
      </c>
      <c r="E80" s="12">
        <v>0</v>
      </c>
      <c r="F80" s="13">
        <f t="shared" ca="1" si="1"/>
        <v>0</v>
      </c>
      <c r="G80" s="3"/>
    </row>
    <row r="81" spans="1:7" ht="30" outlineLevel="3" x14ac:dyDescent="0.25">
      <c r="A81" s="11"/>
      <c r="B81" s="11" t="s">
        <v>129</v>
      </c>
      <c r="C81" s="12">
        <v>50000</v>
      </c>
      <c r="D81" s="12">
        <v>0</v>
      </c>
      <c r="E81" s="12">
        <v>0</v>
      </c>
      <c r="F81" s="13">
        <f t="shared" ca="1" si="1"/>
        <v>0</v>
      </c>
      <c r="G81" s="3"/>
    </row>
    <row r="82" spans="1:7" ht="30" outlineLevel="3" x14ac:dyDescent="0.25">
      <c r="A82" s="11"/>
      <c r="B82" s="11" t="s">
        <v>127</v>
      </c>
      <c r="C82" s="12">
        <v>53200</v>
      </c>
      <c r="D82" s="12">
        <v>0</v>
      </c>
      <c r="E82" s="12">
        <v>0</v>
      </c>
      <c r="F82" s="13">
        <f t="shared" ca="1" si="1"/>
        <v>0</v>
      </c>
      <c r="G82" s="3"/>
    </row>
    <row r="83" spans="1:7" ht="30" outlineLevel="3" x14ac:dyDescent="0.25">
      <c r="A83" s="11"/>
      <c r="B83" s="11" t="s">
        <v>130</v>
      </c>
      <c r="C83" s="12">
        <v>58200</v>
      </c>
      <c r="D83" s="12">
        <v>51800</v>
      </c>
      <c r="E83" s="12">
        <v>20520.599999999999</v>
      </c>
      <c r="F83" s="13">
        <f t="shared" ca="1" si="1"/>
        <v>0.3962</v>
      </c>
      <c r="G83" s="3"/>
    </row>
    <row r="84" spans="1:7" ht="30" outlineLevel="3" x14ac:dyDescent="0.25">
      <c r="A84" s="11"/>
      <c r="B84" s="11" t="s">
        <v>128</v>
      </c>
      <c r="C84" s="12">
        <v>0</v>
      </c>
      <c r="D84" s="12">
        <v>72600</v>
      </c>
      <c r="E84" s="12">
        <v>24576.06</v>
      </c>
      <c r="F84" s="13">
        <f t="shared" ca="1" si="1"/>
        <v>0.33850000000000002</v>
      </c>
      <c r="G84" s="3"/>
    </row>
    <row r="85" spans="1:7" ht="30" outlineLevel="3" x14ac:dyDescent="0.25">
      <c r="A85" s="11"/>
      <c r="B85" s="11" t="s">
        <v>129</v>
      </c>
      <c r="C85" s="12">
        <v>0</v>
      </c>
      <c r="D85" s="12">
        <v>47400</v>
      </c>
      <c r="E85" s="12">
        <v>13558.11</v>
      </c>
      <c r="F85" s="13">
        <f t="shared" ca="1" si="1"/>
        <v>0.28599999999999998</v>
      </c>
      <c r="G85" s="3"/>
    </row>
    <row r="86" spans="1:7" outlineLevel="2" x14ac:dyDescent="0.25">
      <c r="A8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86" s="8" t="s">
        <v>36</v>
      </c>
      <c r="C86" s="9">
        <v>667900</v>
      </c>
      <c r="D86" s="9">
        <v>674100</v>
      </c>
      <c r="E86" s="9">
        <v>248215.56</v>
      </c>
      <c r="F86" s="10">
        <f t="shared" ca="1" si="1"/>
        <v>0.36820000000000003</v>
      </c>
      <c r="G86" s="3"/>
    </row>
    <row r="87" spans="1:7" ht="30" outlineLevel="3" x14ac:dyDescent="0.25">
      <c r="A87" s="11"/>
      <c r="B87" s="11" t="s">
        <v>131</v>
      </c>
      <c r="C87" s="12">
        <v>95000</v>
      </c>
      <c r="D87" s="12">
        <v>0</v>
      </c>
      <c r="E87" s="12">
        <v>0</v>
      </c>
      <c r="F87" s="13">
        <f t="shared" ca="1" si="1"/>
        <v>0</v>
      </c>
      <c r="G87" s="3"/>
    </row>
    <row r="88" spans="1:7" ht="30" outlineLevel="3" x14ac:dyDescent="0.25">
      <c r="A88" s="11"/>
      <c r="B88" s="11" t="s">
        <v>132</v>
      </c>
      <c r="C88" s="12">
        <v>57800</v>
      </c>
      <c r="D88" s="12">
        <v>0</v>
      </c>
      <c r="E88" s="12">
        <v>0</v>
      </c>
      <c r="F88" s="13">
        <f t="shared" ca="1" si="1"/>
        <v>0</v>
      </c>
      <c r="G88" s="3"/>
    </row>
    <row r="89" spans="1:7" ht="30" outlineLevel="3" x14ac:dyDescent="0.25">
      <c r="A89" s="11"/>
      <c r="B89" s="11" t="s">
        <v>133</v>
      </c>
      <c r="C89" s="12">
        <v>0</v>
      </c>
      <c r="D89" s="12">
        <v>63700</v>
      </c>
      <c r="E89" s="12">
        <v>23255.9</v>
      </c>
      <c r="F89" s="13">
        <f t="shared" ca="1" si="1"/>
        <v>0.36509999999999998</v>
      </c>
      <c r="G89" s="3"/>
    </row>
    <row r="90" spans="1:7" ht="30" outlineLevel="3" x14ac:dyDescent="0.25">
      <c r="A90" s="11"/>
      <c r="B90" s="11" t="s">
        <v>134</v>
      </c>
      <c r="C90" s="12">
        <v>0</v>
      </c>
      <c r="D90" s="12">
        <v>68800</v>
      </c>
      <c r="E90" s="12">
        <v>21271.54</v>
      </c>
      <c r="F90" s="13">
        <f t="shared" ca="1" si="1"/>
        <v>0.30919999999999997</v>
      </c>
      <c r="G90" s="3"/>
    </row>
    <row r="91" spans="1:7" ht="30" outlineLevel="3" x14ac:dyDescent="0.25">
      <c r="A91" s="11"/>
      <c r="B91" s="11" t="s">
        <v>131</v>
      </c>
      <c r="C91" s="12">
        <v>0</v>
      </c>
      <c r="D91" s="12">
        <v>94300</v>
      </c>
      <c r="E91" s="12">
        <v>33173.760000000002</v>
      </c>
      <c r="F91" s="13">
        <f t="shared" ca="1" si="1"/>
        <v>0.3518</v>
      </c>
      <c r="G91" s="3"/>
    </row>
    <row r="92" spans="1:7" ht="30" outlineLevel="3" x14ac:dyDescent="0.25">
      <c r="A92" s="11"/>
      <c r="B92" s="11" t="s">
        <v>132</v>
      </c>
      <c r="C92" s="12">
        <v>0</v>
      </c>
      <c r="D92" s="12">
        <v>59300</v>
      </c>
      <c r="E92" s="12">
        <v>17763.53</v>
      </c>
      <c r="F92" s="13">
        <f t="shared" ca="1" si="1"/>
        <v>0.29959999999999998</v>
      </c>
      <c r="G92" s="3"/>
    </row>
    <row r="93" spans="1:7" ht="30" outlineLevel="3" x14ac:dyDescent="0.25">
      <c r="A93" s="11"/>
      <c r="B93" s="11" t="s">
        <v>133</v>
      </c>
      <c r="C93" s="12">
        <v>65700</v>
      </c>
      <c r="D93" s="12">
        <v>0</v>
      </c>
      <c r="E93" s="12">
        <v>0</v>
      </c>
      <c r="F93" s="13">
        <f t="shared" ca="1" si="1"/>
        <v>0</v>
      </c>
      <c r="G93" s="3"/>
    </row>
    <row r="94" spans="1:7" ht="30" outlineLevel="3" x14ac:dyDescent="0.25">
      <c r="A94" s="11"/>
      <c r="B94" s="11" t="s">
        <v>135</v>
      </c>
      <c r="C94" s="12">
        <v>0</v>
      </c>
      <c r="D94" s="12">
        <v>388000</v>
      </c>
      <c r="E94" s="12">
        <v>152750.82999999999</v>
      </c>
      <c r="F94" s="13">
        <f t="shared" ca="1" si="1"/>
        <v>0.39369999999999999</v>
      </c>
      <c r="G94" s="3"/>
    </row>
    <row r="95" spans="1:7" ht="30" outlineLevel="3" x14ac:dyDescent="0.25">
      <c r="A95" s="11"/>
      <c r="B95" s="11" t="s">
        <v>134</v>
      </c>
      <c r="C95" s="12">
        <v>70200</v>
      </c>
      <c r="D95" s="12">
        <v>0</v>
      </c>
      <c r="E95" s="12">
        <v>0</v>
      </c>
      <c r="F95" s="13">
        <f t="shared" ca="1" si="1"/>
        <v>0</v>
      </c>
      <c r="G95" s="3"/>
    </row>
    <row r="96" spans="1:7" ht="30" outlineLevel="3" x14ac:dyDescent="0.25">
      <c r="A96" s="11"/>
      <c r="B96" s="11" t="s">
        <v>135</v>
      </c>
      <c r="C96" s="12">
        <v>379200</v>
      </c>
      <c r="D96" s="12">
        <v>0</v>
      </c>
      <c r="E96" s="12">
        <v>0</v>
      </c>
      <c r="F96" s="13">
        <f t="shared" ca="1" si="1"/>
        <v>0</v>
      </c>
      <c r="G96" s="3"/>
    </row>
    <row r="97" spans="1:7" outlineLevel="2" x14ac:dyDescent="0.25">
      <c r="A9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97" s="8" t="s">
        <v>38</v>
      </c>
      <c r="C97" s="9">
        <v>1622200</v>
      </c>
      <c r="D97" s="9">
        <v>1640200</v>
      </c>
      <c r="E97" s="9">
        <v>564539.52</v>
      </c>
      <c r="F97" s="10">
        <f t="shared" ca="1" si="1"/>
        <v>0.34420000000000001</v>
      </c>
      <c r="G97" s="3"/>
    </row>
    <row r="98" spans="1:7" ht="30" outlineLevel="3" x14ac:dyDescent="0.25">
      <c r="A98" s="11"/>
      <c r="B98" s="11" t="s">
        <v>136</v>
      </c>
      <c r="C98" s="12">
        <v>0</v>
      </c>
      <c r="D98" s="12">
        <v>132300</v>
      </c>
      <c r="E98" s="12">
        <v>32463.32</v>
      </c>
      <c r="F98" s="13">
        <f t="shared" ca="1" si="1"/>
        <v>0.24540000000000001</v>
      </c>
      <c r="G98" s="3"/>
    </row>
    <row r="99" spans="1:7" ht="30" outlineLevel="3" x14ac:dyDescent="0.25">
      <c r="A99" s="11"/>
      <c r="B99" s="11" t="s">
        <v>137</v>
      </c>
      <c r="C99" s="12">
        <v>347800</v>
      </c>
      <c r="D99" s="12">
        <v>0</v>
      </c>
      <c r="E99" s="12">
        <v>0</v>
      </c>
      <c r="F99" s="13">
        <f t="shared" ca="1" si="1"/>
        <v>0</v>
      </c>
      <c r="G99" s="3"/>
    </row>
    <row r="100" spans="1:7" ht="30" outlineLevel="3" x14ac:dyDescent="0.25">
      <c r="A100" s="11"/>
      <c r="B100" s="11" t="s">
        <v>138</v>
      </c>
      <c r="C100" s="12">
        <v>0</v>
      </c>
      <c r="D100" s="12">
        <v>380000</v>
      </c>
      <c r="E100" s="12">
        <v>142190.34</v>
      </c>
      <c r="F100" s="13">
        <f t="shared" ca="1" si="1"/>
        <v>0.37419999999999998</v>
      </c>
      <c r="G100" s="3"/>
    </row>
    <row r="101" spans="1:7" ht="30" outlineLevel="3" x14ac:dyDescent="0.25">
      <c r="A101" s="11"/>
      <c r="B101" s="11" t="s">
        <v>139</v>
      </c>
      <c r="C101" s="12">
        <v>392000</v>
      </c>
      <c r="D101" s="12">
        <v>396900</v>
      </c>
      <c r="E101" s="12">
        <v>125104.13</v>
      </c>
      <c r="F101" s="13">
        <f t="shared" ca="1" si="1"/>
        <v>0.31519999999999998</v>
      </c>
      <c r="G101" s="3"/>
    </row>
    <row r="102" spans="1:7" ht="30" outlineLevel="3" x14ac:dyDescent="0.25">
      <c r="A102" s="11"/>
      <c r="B102" s="11" t="s">
        <v>136</v>
      </c>
      <c r="C102" s="12">
        <v>131800</v>
      </c>
      <c r="D102" s="12">
        <v>0</v>
      </c>
      <c r="E102" s="12">
        <v>0</v>
      </c>
      <c r="F102" s="13">
        <f t="shared" ca="1" si="1"/>
        <v>0</v>
      </c>
      <c r="G102" s="3"/>
    </row>
    <row r="103" spans="1:7" ht="30" outlineLevel="3" x14ac:dyDescent="0.25">
      <c r="A103" s="11"/>
      <c r="B103" s="11" t="s">
        <v>140</v>
      </c>
      <c r="C103" s="12">
        <v>376800</v>
      </c>
      <c r="D103" s="12">
        <v>0</v>
      </c>
      <c r="E103" s="12">
        <v>0</v>
      </c>
      <c r="F103" s="13">
        <f t="shared" ca="1" si="1"/>
        <v>0</v>
      </c>
      <c r="G103" s="3"/>
    </row>
    <row r="104" spans="1:7" ht="30" outlineLevel="3" x14ac:dyDescent="0.25">
      <c r="A104" s="11"/>
      <c r="B104" s="11" t="s">
        <v>137</v>
      </c>
      <c r="C104" s="12">
        <v>0</v>
      </c>
      <c r="D104" s="12">
        <v>349900</v>
      </c>
      <c r="E104" s="12">
        <v>133145.82999999999</v>
      </c>
      <c r="F104" s="13">
        <f t="shared" ca="1" si="1"/>
        <v>0.3805</v>
      </c>
      <c r="G104" s="3"/>
    </row>
    <row r="105" spans="1:7" ht="30" outlineLevel="3" x14ac:dyDescent="0.25">
      <c r="A105" s="11"/>
      <c r="B105" s="11" t="s">
        <v>138</v>
      </c>
      <c r="C105" s="12">
        <v>373800</v>
      </c>
      <c r="D105" s="12">
        <v>0</v>
      </c>
      <c r="E105" s="12">
        <v>0</v>
      </c>
      <c r="F105" s="13">
        <f t="shared" ca="1" si="1"/>
        <v>0</v>
      </c>
      <c r="G105" s="3"/>
    </row>
    <row r="106" spans="1:7" ht="30" outlineLevel="3" x14ac:dyDescent="0.25">
      <c r="A106" s="11"/>
      <c r="B106" s="11" t="s">
        <v>140</v>
      </c>
      <c r="C106" s="12">
        <v>0</v>
      </c>
      <c r="D106" s="12">
        <v>381100</v>
      </c>
      <c r="E106" s="12">
        <v>131635.9</v>
      </c>
      <c r="F106" s="13">
        <f t="shared" ca="1" si="1"/>
        <v>0.34539999999999998</v>
      </c>
      <c r="G106" s="3"/>
    </row>
    <row r="107" spans="1:7" outlineLevel="2" x14ac:dyDescent="0.25">
      <c r="A10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107" s="8" t="s">
        <v>40</v>
      </c>
      <c r="C107" s="9">
        <v>1085500</v>
      </c>
      <c r="D107" s="9">
        <v>1077700</v>
      </c>
      <c r="E107" s="9">
        <v>363797.21</v>
      </c>
      <c r="F107" s="10">
        <f t="shared" ca="1" si="1"/>
        <v>0.33760000000000001</v>
      </c>
      <c r="G107" s="3"/>
    </row>
    <row r="108" spans="1:7" ht="30" outlineLevel="3" x14ac:dyDescent="0.25">
      <c r="A108" s="11"/>
      <c r="B108" s="11" t="s">
        <v>141</v>
      </c>
      <c r="C108" s="12">
        <v>0</v>
      </c>
      <c r="D108" s="12">
        <v>133000</v>
      </c>
      <c r="E108" s="12">
        <v>42099.34</v>
      </c>
      <c r="F108" s="13">
        <f t="shared" ca="1" si="1"/>
        <v>0.3165</v>
      </c>
      <c r="G108" s="3"/>
    </row>
    <row r="109" spans="1:7" ht="30" outlineLevel="3" x14ac:dyDescent="0.25">
      <c r="A109" s="11"/>
      <c r="B109" s="11" t="s">
        <v>142</v>
      </c>
      <c r="C109" s="12">
        <v>111900</v>
      </c>
      <c r="D109" s="12">
        <v>0</v>
      </c>
      <c r="E109" s="12">
        <v>0</v>
      </c>
      <c r="F109" s="13">
        <f t="shared" ca="1" si="1"/>
        <v>0</v>
      </c>
      <c r="G109" s="3"/>
    </row>
    <row r="110" spans="1:7" ht="30" outlineLevel="3" x14ac:dyDescent="0.25">
      <c r="A110" s="11"/>
      <c r="B110" s="11" t="s">
        <v>143</v>
      </c>
      <c r="C110" s="12">
        <v>145100</v>
      </c>
      <c r="D110" s="12">
        <v>0</v>
      </c>
      <c r="E110" s="12">
        <v>0</v>
      </c>
      <c r="F110" s="13">
        <f t="shared" ca="1" si="1"/>
        <v>0</v>
      </c>
      <c r="G110" s="3"/>
    </row>
    <row r="111" spans="1:7" ht="30" outlineLevel="3" x14ac:dyDescent="0.25">
      <c r="A111" s="11"/>
      <c r="B111" s="11" t="s">
        <v>144</v>
      </c>
      <c r="C111" s="12">
        <v>339500</v>
      </c>
      <c r="D111" s="12">
        <v>344400</v>
      </c>
      <c r="E111" s="12">
        <v>136583.98000000001</v>
      </c>
      <c r="F111" s="13">
        <f t="shared" ca="1" si="1"/>
        <v>0.39660000000000001</v>
      </c>
      <c r="G111" s="3"/>
    </row>
    <row r="112" spans="1:7" ht="30" outlineLevel="3" x14ac:dyDescent="0.25">
      <c r="A112" s="11"/>
      <c r="B112" s="11" t="s">
        <v>141</v>
      </c>
      <c r="C112" s="12">
        <v>140000</v>
      </c>
      <c r="D112" s="12">
        <v>0</v>
      </c>
      <c r="E112" s="12">
        <v>0</v>
      </c>
      <c r="F112" s="13">
        <f t="shared" ca="1" si="1"/>
        <v>0</v>
      </c>
      <c r="G112" s="3"/>
    </row>
    <row r="113" spans="1:7" ht="30" outlineLevel="3" x14ac:dyDescent="0.25">
      <c r="A113" s="11"/>
      <c r="B113" s="11" t="s">
        <v>145</v>
      </c>
      <c r="C113" s="12">
        <v>349000</v>
      </c>
      <c r="D113" s="12">
        <v>0</v>
      </c>
      <c r="E113" s="12">
        <v>0</v>
      </c>
      <c r="F113" s="13">
        <f t="shared" ca="1" si="1"/>
        <v>0</v>
      </c>
      <c r="G113" s="3"/>
    </row>
    <row r="114" spans="1:7" ht="30" outlineLevel="3" x14ac:dyDescent="0.25">
      <c r="A114" s="11"/>
      <c r="B114" s="11" t="s">
        <v>142</v>
      </c>
      <c r="C114" s="12">
        <v>0</v>
      </c>
      <c r="D114" s="12">
        <v>107600</v>
      </c>
      <c r="E114" s="12">
        <v>33204.51</v>
      </c>
      <c r="F114" s="13">
        <f t="shared" ca="1" si="1"/>
        <v>0.30859999999999999</v>
      </c>
      <c r="G114" s="3"/>
    </row>
    <row r="115" spans="1:7" ht="30" outlineLevel="3" x14ac:dyDescent="0.25">
      <c r="A115" s="11"/>
      <c r="B115" s="11" t="s">
        <v>143</v>
      </c>
      <c r="C115" s="12">
        <v>0</v>
      </c>
      <c r="D115" s="12">
        <v>136900</v>
      </c>
      <c r="E115" s="12">
        <v>35375.33</v>
      </c>
      <c r="F115" s="13">
        <f t="shared" ca="1" si="1"/>
        <v>0.25840000000000002</v>
      </c>
      <c r="G115" s="3"/>
    </row>
    <row r="116" spans="1:7" ht="30" outlineLevel="3" x14ac:dyDescent="0.25">
      <c r="A116" s="11"/>
      <c r="B116" s="11" t="s">
        <v>145</v>
      </c>
      <c r="C116" s="12">
        <v>0</v>
      </c>
      <c r="D116" s="12">
        <v>355800</v>
      </c>
      <c r="E116" s="12">
        <v>116534.05</v>
      </c>
      <c r="F116" s="13">
        <f t="shared" ca="1" si="1"/>
        <v>0.32750000000000001</v>
      </c>
      <c r="G116" s="3"/>
    </row>
    <row r="117" spans="1:7" outlineLevel="2" x14ac:dyDescent="0.25">
      <c r="A1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117" s="8" t="s">
        <v>42</v>
      </c>
      <c r="C117" s="9">
        <v>4558200</v>
      </c>
      <c r="D117" s="9">
        <v>4672200</v>
      </c>
      <c r="E117" s="9">
        <v>1411177.74</v>
      </c>
      <c r="F117" s="10">
        <f t="shared" ca="1" si="1"/>
        <v>0.30199999999999999</v>
      </c>
      <c r="G117" s="3"/>
    </row>
    <row r="118" spans="1:7" ht="30" outlineLevel="3" x14ac:dyDescent="0.25">
      <c r="A118" s="11"/>
      <c r="B118" s="11" t="s">
        <v>146</v>
      </c>
      <c r="C118" s="12">
        <v>0</v>
      </c>
      <c r="D118" s="12">
        <v>397300</v>
      </c>
      <c r="E118" s="12">
        <v>96361.8</v>
      </c>
      <c r="F118" s="13">
        <f t="shared" ca="1" si="1"/>
        <v>0.24249999999999999</v>
      </c>
      <c r="G118" s="3"/>
    </row>
    <row r="119" spans="1:7" ht="30" outlineLevel="3" x14ac:dyDescent="0.25">
      <c r="A119" s="11"/>
      <c r="B119" s="11" t="s">
        <v>147</v>
      </c>
      <c r="C119" s="12">
        <v>0</v>
      </c>
      <c r="D119" s="12">
        <v>120200</v>
      </c>
      <c r="E119" s="12">
        <v>34001.75</v>
      </c>
      <c r="F119" s="13">
        <f t="shared" ca="1" si="1"/>
        <v>0.28289999999999998</v>
      </c>
      <c r="G119" s="3"/>
    </row>
    <row r="120" spans="1:7" ht="30" outlineLevel="3" x14ac:dyDescent="0.25">
      <c r="A120" s="11"/>
      <c r="B120" s="11" t="s">
        <v>148</v>
      </c>
      <c r="C120" s="12">
        <v>0</v>
      </c>
      <c r="D120" s="12">
        <v>34500</v>
      </c>
      <c r="E120" s="12">
        <v>10445.040000000001</v>
      </c>
      <c r="F120" s="13">
        <f t="shared" ca="1" si="1"/>
        <v>0.30280000000000001</v>
      </c>
      <c r="G120" s="3"/>
    </row>
    <row r="121" spans="1:7" ht="30" outlineLevel="3" x14ac:dyDescent="0.25">
      <c r="A121" s="11"/>
      <c r="B121" s="11" t="s">
        <v>149</v>
      </c>
      <c r="C121" s="12">
        <v>403600</v>
      </c>
      <c r="D121" s="12">
        <v>0</v>
      </c>
      <c r="E121" s="12">
        <v>0</v>
      </c>
      <c r="F121" s="13">
        <f t="shared" ca="1" si="1"/>
        <v>0</v>
      </c>
      <c r="G121" s="3"/>
    </row>
    <row r="122" spans="1:7" ht="30" outlineLevel="3" x14ac:dyDescent="0.25">
      <c r="A122" s="11"/>
      <c r="B122" s="11" t="s">
        <v>150</v>
      </c>
      <c r="C122" s="12">
        <v>70000</v>
      </c>
      <c r="D122" s="12">
        <v>0</v>
      </c>
      <c r="E122" s="12">
        <v>0</v>
      </c>
      <c r="F122" s="13">
        <f t="shared" ca="1" si="1"/>
        <v>0</v>
      </c>
      <c r="G122" s="3"/>
    </row>
    <row r="123" spans="1:7" ht="30" outlineLevel="3" x14ac:dyDescent="0.25">
      <c r="A123" s="11"/>
      <c r="B123" s="11" t="s">
        <v>151</v>
      </c>
      <c r="C123" s="12">
        <v>404000</v>
      </c>
      <c r="D123" s="12">
        <v>0</v>
      </c>
      <c r="E123" s="12">
        <v>0</v>
      </c>
      <c r="F123" s="13">
        <f t="shared" ca="1" si="1"/>
        <v>0</v>
      </c>
      <c r="G123" s="3"/>
    </row>
    <row r="124" spans="1:7" ht="30" outlineLevel="3" x14ac:dyDescent="0.25">
      <c r="A124" s="11"/>
      <c r="B124" s="11" t="s">
        <v>152</v>
      </c>
      <c r="C124" s="12">
        <v>111200</v>
      </c>
      <c r="D124" s="12">
        <v>0</v>
      </c>
      <c r="E124" s="12">
        <v>0</v>
      </c>
      <c r="F124" s="13">
        <f t="shared" ca="1" si="1"/>
        <v>0</v>
      </c>
      <c r="G124" s="3"/>
    </row>
    <row r="125" spans="1:7" ht="30" outlineLevel="3" x14ac:dyDescent="0.25">
      <c r="A125" s="11"/>
      <c r="B125" s="11" t="s">
        <v>153</v>
      </c>
      <c r="C125" s="12">
        <v>0</v>
      </c>
      <c r="D125" s="12">
        <v>349300</v>
      </c>
      <c r="E125" s="12">
        <v>172461.74</v>
      </c>
      <c r="F125" s="13">
        <f t="shared" ca="1" si="1"/>
        <v>0.49370000000000003</v>
      </c>
      <c r="G125" s="3"/>
    </row>
    <row r="126" spans="1:7" ht="30" outlineLevel="3" x14ac:dyDescent="0.25">
      <c r="A126" s="11"/>
      <c r="B126" s="11" t="s">
        <v>154</v>
      </c>
      <c r="C126" s="12">
        <v>53700</v>
      </c>
      <c r="D126" s="12">
        <v>0</v>
      </c>
      <c r="E126" s="12">
        <v>0</v>
      </c>
      <c r="F126" s="13">
        <f t="shared" ca="1" si="1"/>
        <v>0</v>
      </c>
      <c r="G126" s="3"/>
    </row>
    <row r="127" spans="1:7" ht="30" outlineLevel="3" x14ac:dyDescent="0.25">
      <c r="A127" s="11"/>
      <c r="B127" s="11" t="s">
        <v>155</v>
      </c>
      <c r="C127" s="12">
        <v>363800</v>
      </c>
      <c r="D127" s="12">
        <v>0</v>
      </c>
      <c r="E127" s="12">
        <v>0</v>
      </c>
      <c r="F127" s="13">
        <f t="shared" ca="1" si="1"/>
        <v>0</v>
      </c>
      <c r="G127" s="3"/>
    </row>
    <row r="128" spans="1:7" ht="30" outlineLevel="3" x14ac:dyDescent="0.25">
      <c r="A128" s="11"/>
      <c r="B128" s="11" t="s">
        <v>156</v>
      </c>
      <c r="C128" s="12">
        <v>111600</v>
      </c>
      <c r="D128" s="12">
        <v>0</v>
      </c>
      <c r="E128" s="12">
        <v>0</v>
      </c>
      <c r="F128" s="13">
        <f t="shared" ca="1" si="1"/>
        <v>0</v>
      </c>
      <c r="G128" s="3"/>
    </row>
    <row r="129" spans="1:7" ht="30" outlineLevel="3" x14ac:dyDescent="0.25">
      <c r="A129" s="11"/>
      <c r="B129" s="11" t="s">
        <v>157</v>
      </c>
      <c r="C129" s="12">
        <v>347700</v>
      </c>
      <c r="D129" s="12">
        <v>0</v>
      </c>
      <c r="E129" s="12">
        <v>0</v>
      </c>
      <c r="F129" s="13">
        <f t="shared" ca="1" si="1"/>
        <v>0</v>
      </c>
      <c r="G129" s="3"/>
    </row>
    <row r="130" spans="1:7" ht="30" outlineLevel="3" x14ac:dyDescent="0.25">
      <c r="A130" s="11"/>
      <c r="B130" s="11" t="s">
        <v>158</v>
      </c>
      <c r="C130" s="12">
        <v>90700</v>
      </c>
      <c r="D130" s="12">
        <v>0</v>
      </c>
      <c r="E130" s="12">
        <v>0</v>
      </c>
      <c r="F130" s="13">
        <f t="shared" ca="1" si="1"/>
        <v>0</v>
      </c>
      <c r="G130" s="3"/>
    </row>
    <row r="131" spans="1:7" ht="30" outlineLevel="3" x14ac:dyDescent="0.25">
      <c r="A131" s="11"/>
      <c r="B131" s="11" t="s">
        <v>159</v>
      </c>
      <c r="C131" s="12">
        <v>372400</v>
      </c>
      <c r="D131" s="12">
        <v>0</v>
      </c>
      <c r="E131" s="12">
        <v>0</v>
      </c>
      <c r="F131" s="13">
        <f t="shared" ca="1" si="1"/>
        <v>0</v>
      </c>
      <c r="G131" s="3"/>
    </row>
    <row r="132" spans="1:7" ht="30" outlineLevel="3" x14ac:dyDescent="0.25">
      <c r="A132" s="11"/>
      <c r="B132" s="11" t="s">
        <v>160</v>
      </c>
      <c r="C132" s="12">
        <v>774900</v>
      </c>
      <c r="D132" s="12">
        <v>0</v>
      </c>
      <c r="E132" s="12">
        <v>0</v>
      </c>
      <c r="F132" s="13">
        <f t="shared" ca="1" si="1"/>
        <v>0</v>
      </c>
      <c r="G132" s="3"/>
    </row>
    <row r="133" spans="1:7" ht="30" outlineLevel="3" x14ac:dyDescent="0.25">
      <c r="A133" s="11"/>
      <c r="B133" s="11" t="s">
        <v>152</v>
      </c>
      <c r="C133" s="12">
        <v>0</v>
      </c>
      <c r="D133" s="12">
        <v>107100</v>
      </c>
      <c r="E133" s="12">
        <v>27861.26</v>
      </c>
      <c r="F133" s="13">
        <f t="shared" ca="1" si="1"/>
        <v>0.2601</v>
      </c>
      <c r="G133" s="3"/>
    </row>
    <row r="134" spans="1:7" ht="30" outlineLevel="3" x14ac:dyDescent="0.25">
      <c r="A134" s="11"/>
      <c r="B134" s="11" t="s">
        <v>157</v>
      </c>
      <c r="C134" s="12">
        <v>0</v>
      </c>
      <c r="D134" s="12">
        <v>350500</v>
      </c>
      <c r="E134" s="12">
        <v>116927.24</v>
      </c>
      <c r="F134" s="13">
        <f t="shared" ca="1" si="1"/>
        <v>0.33360000000000001</v>
      </c>
      <c r="G134" s="3"/>
    </row>
    <row r="135" spans="1:7" ht="30" outlineLevel="3" x14ac:dyDescent="0.25">
      <c r="A135" s="11"/>
      <c r="B135" s="11" t="s">
        <v>161</v>
      </c>
      <c r="C135" s="12">
        <v>0</v>
      </c>
      <c r="D135" s="12">
        <v>37900</v>
      </c>
      <c r="E135" s="12">
        <v>11128.97</v>
      </c>
      <c r="F135" s="13">
        <f t="shared" ref="F135:F198" ca="1" si="2">IF(INDIRECT("R[0]C[-2]", FALSE)=0,0,ROUND(INDIRECT("R[0]C[-1]", FALSE)/INDIRECT("R[0]C[-2]", FALSE),4))</f>
        <v>0.29360000000000003</v>
      </c>
      <c r="G135" s="3"/>
    </row>
    <row r="136" spans="1:7" ht="30" outlineLevel="3" x14ac:dyDescent="0.25">
      <c r="A136" s="11"/>
      <c r="B136" s="11" t="s">
        <v>162</v>
      </c>
      <c r="C136" s="12">
        <v>0</v>
      </c>
      <c r="D136" s="12">
        <v>343800</v>
      </c>
      <c r="E136" s="12">
        <v>130492.74</v>
      </c>
      <c r="F136" s="13">
        <f t="shared" ca="1" si="2"/>
        <v>0.37959999999999999</v>
      </c>
      <c r="G136" s="3"/>
    </row>
    <row r="137" spans="1:7" ht="30" outlineLevel="3" x14ac:dyDescent="0.25">
      <c r="A137" s="11"/>
      <c r="B137" s="11" t="s">
        <v>156</v>
      </c>
      <c r="C137" s="12">
        <v>0</v>
      </c>
      <c r="D137" s="12">
        <v>115200</v>
      </c>
      <c r="E137" s="12">
        <v>30929.87</v>
      </c>
      <c r="F137" s="13">
        <f t="shared" ca="1" si="2"/>
        <v>0.26850000000000002</v>
      </c>
      <c r="G137" s="3"/>
    </row>
    <row r="138" spans="1:7" ht="30" outlineLevel="3" x14ac:dyDescent="0.25">
      <c r="A138" s="11"/>
      <c r="B138" s="11" t="s">
        <v>158</v>
      </c>
      <c r="C138" s="12">
        <v>0</v>
      </c>
      <c r="D138" s="12">
        <v>89500</v>
      </c>
      <c r="E138" s="12">
        <v>25556.38</v>
      </c>
      <c r="F138" s="13">
        <f t="shared" ca="1" si="2"/>
        <v>0.28549999999999998</v>
      </c>
      <c r="G138" s="3"/>
    </row>
    <row r="139" spans="1:7" ht="30" outlineLevel="3" x14ac:dyDescent="0.25">
      <c r="A139" s="11"/>
      <c r="B139" s="11" t="s">
        <v>159</v>
      </c>
      <c r="C139" s="12">
        <v>0</v>
      </c>
      <c r="D139" s="12">
        <v>379200</v>
      </c>
      <c r="E139" s="12">
        <v>128007.74</v>
      </c>
      <c r="F139" s="13">
        <f t="shared" ca="1" si="2"/>
        <v>0.33760000000000001</v>
      </c>
      <c r="G139" s="3"/>
    </row>
    <row r="140" spans="1:7" ht="30" outlineLevel="3" x14ac:dyDescent="0.25">
      <c r="A140" s="11"/>
      <c r="B140" s="11" t="s">
        <v>160</v>
      </c>
      <c r="C140" s="12">
        <v>0</v>
      </c>
      <c r="D140" s="12">
        <v>819500</v>
      </c>
      <c r="E140" s="12">
        <v>170841.63</v>
      </c>
      <c r="F140" s="13">
        <f t="shared" ca="1" si="2"/>
        <v>0.20849999999999999</v>
      </c>
      <c r="G140" s="3"/>
    </row>
    <row r="141" spans="1:7" ht="30" outlineLevel="3" x14ac:dyDescent="0.25">
      <c r="A141" s="11"/>
      <c r="B141" s="11" t="s">
        <v>154</v>
      </c>
      <c r="C141" s="12">
        <v>0</v>
      </c>
      <c r="D141" s="12">
        <v>55100</v>
      </c>
      <c r="E141" s="12">
        <v>14923.67</v>
      </c>
      <c r="F141" s="13">
        <f t="shared" ca="1" si="2"/>
        <v>0.27079999999999999</v>
      </c>
      <c r="G141" s="3"/>
    </row>
    <row r="142" spans="1:7" ht="30" outlineLevel="3" x14ac:dyDescent="0.25">
      <c r="A142" s="11"/>
      <c r="B142" s="11" t="s">
        <v>155</v>
      </c>
      <c r="C142" s="12">
        <v>0</v>
      </c>
      <c r="D142" s="12">
        <v>374600</v>
      </c>
      <c r="E142" s="12">
        <v>139786</v>
      </c>
      <c r="F142" s="13">
        <f t="shared" ca="1" si="2"/>
        <v>0.37319999999999998</v>
      </c>
      <c r="G142" s="3"/>
    </row>
    <row r="143" spans="1:7" ht="30" outlineLevel="3" x14ac:dyDescent="0.25">
      <c r="A143" s="11"/>
      <c r="B143" s="11" t="s">
        <v>161</v>
      </c>
      <c r="C143" s="12">
        <v>37800</v>
      </c>
      <c r="D143" s="12">
        <v>0</v>
      </c>
      <c r="E143" s="12">
        <v>0</v>
      </c>
      <c r="F143" s="13">
        <f t="shared" ca="1" si="2"/>
        <v>0</v>
      </c>
      <c r="G143" s="3"/>
    </row>
    <row r="144" spans="1:7" ht="30" outlineLevel="3" x14ac:dyDescent="0.25">
      <c r="A144" s="11"/>
      <c r="B144" s="11" t="s">
        <v>146</v>
      </c>
      <c r="C144" s="12">
        <v>382100</v>
      </c>
      <c r="D144" s="12">
        <v>0</v>
      </c>
      <c r="E144" s="12">
        <v>0</v>
      </c>
      <c r="F144" s="13">
        <f t="shared" ca="1" si="2"/>
        <v>0</v>
      </c>
      <c r="G144" s="3"/>
    </row>
    <row r="145" spans="1:7" ht="30" outlineLevel="3" x14ac:dyDescent="0.25">
      <c r="A145" s="11"/>
      <c r="B145" s="11" t="s">
        <v>147</v>
      </c>
      <c r="C145" s="12">
        <v>128100</v>
      </c>
      <c r="D145" s="12">
        <v>0</v>
      </c>
      <c r="E145" s="12">
        <v>0</v>
      </c>
      <c r="F145" s="13">
        <f t="shared" ca="1" si="2"/>
        <v>0</v>
      </c>
      <c r="G145" s="3"/>
    </row>
    <row r="146" spans="1:7" ht="30" outlineLevel="3" x14ac:dyDescent="0.25">
      <c r="A146" s="11"/>
      <c r="B146" s="11" t="s">
        <v>148</v>
      </c>
      <c r="C146" s="12">
        <v>36900</v>
      </c>
      <c r="D146" s="12">
        <v>0</v>
      </c>
      <c r="E146" s="12">
        <v>0</v>
      </c>
      <c r="F146" s="13">
        <f t="shared" ca="1" si="2"/>
        <v>0</v>
      </c>
      <c r="G146" s="3"/>
    </row>
    <row r="147" spans="1:7" ht="30" outlineLevel="3" x14ac:dyDescent="0.25">
      <c r="A147" s="11"/>
      <c r="B147" s="11" t="s">
        <v>162</v>
      </c>
      <c r="C147" s="12">
        <v>339100</v>
      </c>
      <c r="D147" s="12">
        <v>0</v>
      </c>
      <c r="E147" s="12">
        <v>0</v>
      </c>
      <c r="F147" s="13">
        <f t="shared" ca="1" si="2"/>
        <v>0</v>
      </c>
      <c r="G147" s="3"/>
    </row>
    <row r="148" spans="1:7" ht="30" outlineLevel="3" x14ac:dyDescent="0.25">
      <c r="A148" s="11"/>
      <c r="B148" s="11" t="s">
        <v>163</v>
      </c>
      <c r="C148" s="12">
        <v>115700</v>
      </c>
      <c r="D148" s="12">
        <v>0</v>
      </c>
      <c r="E148" s="12">
        <v>0</v>
      </c>
      <c r="F148" s="13">
        <f t="shared" ca="1" si="2"/>
        <v>0</v>
      </c>
      <c r="G148" s="3"/>
    </row>
    <row r="149" spans="1:7" ht="30" outlineLevel="3" x14ac:dyDescent="0.25">
      <c r="A149" s="11"/>
      <c r="B149" s="11" t="s">
        <v>164</v>
      </c>
      <c r="C149" s="12">
        <v>0</v>
      </c>
      <c r="D149" s="12">
        <v>76500</v>
      </c>
      <c r="E149" s="12">
        <v>26014.47</v>
      </c>
      <c r="F149" s="13">
        <f t="shared" ca="1" si="2"/>
        <v>0.34010000000000001</v>
      </c>
      <c r="G149" s="3"/>
    </row>
    <row r="150" spans="1:7" ht="30" outlineLevel="3" x14ac:dyDescent="0.25">
      <c r="A150" s="11"/>
      <c r="B150" s="11" t="s">
        <v>149</v>
      </c>
      <c r="C150" s="12">
        <v>0</v>
      </c>
      <c r="D150" s="12">
        <v>421500</v>
      </c>
      <c r="E150" s="12">
        <v>114056.64</v>
      </c>
      <c r="F150" s="13">
        <f t="shared" ca="1" si="2"/>
        <v>0.27060000000000001</v>
      </c>
      <c r="G150" s="3"/>
    </row>
    <row r="151" spans="1:7" ht="30" outlineLevel="3" x14ac:dyDescent="0.25">
      <c r="A151" s="11"/>
      <c r="B151" s="11" t="s">
        <v>150</v>
      </c>
      <c r="C151" s="12">
        <v>0</v>
      </c>
      <c r="D151" s="12">
        <v>69000</v>
      </c>
      <c r="E151" s="12">
        <v>20486.03</v>
      </c>
      <c r="F151" s="13">
        <f t="shared" ca="1" si="2"/>
        <v>0.2969</v>
      </c>
      <c r="G151" s="3"/>
    </row>
    <row r="152" spans="1:7" ht="30" outlineLevel="3" x14ac:dyDescent="0.25">
      <c r="A152" s="11"/>
      <c r="B152" s="11" t="s">
        <v>151</v>
      </c>
      <c r="C152" s="12">
        <v>0</v>
      </c>
      <c r="D152" s="12">
        <v>415500</v>
      </c>
      <c r="E152" s="12">
        <v>112232.2</v>
      </c>
      <c r="F152" s="13">
        <f t="shared" ca="1" si="2"/>
        <v>0.27010000000000001</v>
      </c>
      <c r="G152" s="3"/>
    </row>
    <row r="153" spans="1:7" ht="30" outlineLevel="3" x14ac:dyDescent="0.25">
      <c r="A153" s="11"/>
      <c r="B153" s="11" t="s">
        <v>153</v>
      </c>
      <c r="C153" s="12">
        <v>339900</v>
      </c>
      <c r="D153" s="12">
        <v>0</v>
      </c>
      <c r="E153" s="12">
        <v>0</v>
      </c>
      <c r="F153" s="13">
        <f t="shared" ca="1" si="2"/>
        <v>0</v>
      </c>
      <c r="G153" s="3"/>
    </row>
    <row r="154" spans="1:7" ht="30" outlineLevel="3" x14ac:dyDescent="0.25">
      <c r="A154" s="11"/>
      <c r="B154" s="11" t="s">
        <v>164</v>
      </c>
      <c r="C154" s="12">
        <v>75000</v>
      </c>
      <c r="D154" s="12">
        <v>0</v>
      </c>
      <c r="E154" s="12">
        <v>0</v>
      </c>
      <c r="F154" s="13">
        <f t="shared" ca="1" si="2"/>
        <v>0</v>
      </c>
      <c r="G154" s="3"/>
    </row>
    <row r="155" spans="1:7" ht="30" outlineLevel="3" x14ac:dyDescent="0.25">
      <c r="A155" s="11"/>
      <c r="B155" s="11" t="s">
        <v>163</v>
      </c>
      <c r="C155" s="12">
        <v>0</v>
      </c>
      <c r="D155" s="12">
        <v>116000</v>
      </c>
      <c r="E155" s="12">
        <v>28662.57</v>
      </c>
      <c r="F155" s="13">
        <f t="shared" ca="1" si="2"/>
        <v>0.24709999999999999</v>
      </c>
      <c r="G155" s="3"/>
    </row>
    <row r="156" spans="1:7" outlineLevel="2" x14ac:dyDescent="0.25">
      <c r="A156" s="8">
        <v>15</v>
      </c>
      <c r="B156" s="8" t="s">
        <v>44</v>
      </c>
      <c r="C156" s="9">
        <v>364400</v>
      </c>
      <c r="D156" s="9">
        <v>381800</v>
      </c>
      <c r="E156" s="9">
        <v>106919.49</v>
      </c>
      <c r="F156" s="10">
        <f t="shared" ca="1" si="2"/>
        <v>0.28000000000000003</v>
      </c>
      <c r="G156" s="3"/>
    </row>
    <row r="157" spans="1:7" ht="30" outlineLevel="3" x14ac:dyDescent="0.25">
      <c r="A157" s="11"/>
      <c r="B157" s="11" t="s">
        <v>165</v>
      </c>
      <c r="C157" s="12">
        <v>0</v>
      </c>
      <c r="D157" s="12">
        <v>128900</v>
      </c>
      <c r="E157" s="12">
        <v>37532.6</v>
      </c>
      <c r="F157" s="13">
        <f t="shared" ca="1" si="2"/>
        <v>0.29120000000000001</v>
      </c>
      <c r="G157" s="3"/>
    </row>
    <row r="158" spans="1:7" ht="30" outlineLevel="3" x14ac:dyDescent="0.25">
      <c r="A158" s="11"/>
      <c r="B158" s="11" t="s">
        <v>166</v>
      </c>
      <c r="C158" s="12">
        <v>66100</v>
      </c>
      <c r="D158" s="12">
        <v>0</v>
      </c>
      <c r="E158" s="12">
        <v>0</v>
      </c>
      <c r="F158" s="13">
        <f t="shared" ca="1" si="2"/>
        <v>0</v>
      </c>
      <c r="G158" s="3"/>
    </row>
    <row r="159" spans="1:7" ht="30" outlineLevel="3" x14ac:dyDescent="0.25">
      <c r="A159" s="11"/>
      <c r="B159" s="11" t="s">
        <v>167</v>
      </c>
      <c r="C159" s="12">
        <v>95600</v>
      </c>
      <c r="D159" s="12">
        <v>0</v>
      </c>
      <c r="E159" s="12">
        <v>0</v>
      </c>
      <c r="F159" s="13">
        <f t="shared" ca="1" si="2"/>
        <v>0</v>
      </c>
      <c r="G159" s="3"/>
    </row>
    <row r="160" spans="1:7" ht="30" outlineLevel="3" x14ac:dyDescent="0.25">
      <c r="A160" s="11"/>
      <c r="B160" s="11" t="s">
        <v>166</v>
      </c>
      <c r="C160" s="12">
        <v>0</v>
      </c>
      <c r="D160" s="12">
        <v>68100</v>
      </c>
      <c r="E160" s="12">
        <v>15883.42</v>
      </c>
      <c r="F160" s="13">
        <f t="shared" ca="1" si="2"/>
        <v>0.23319999999999999</v>
      </c>
      <c r="G160" s="3"/>
    </row>
    <row r="161" spans="1:7" ht="30" outlineLevel="3" x14ac:dyDescent="0.25">
      <c r="A161" s="11"/>
      <c r="B161" s="11" t="s">
        <v>167</v>
      </c>
      <c r="C161" s="12">
        <v>0</v>
      </c>
      <c r="D161" s="12">
        <v>103000</v>
      </c>
      <c r="E161" s="12">
        <v>29695.81</v>
      </c>
      <c r="F161" s="13">
        <f t="shared" ca="1" si="2"/>
        <v>0.2883</v>
      </c>
      <c r="G161" s="3"/>
    </row>
    <row r="162" spans="1:7" ht="30" outlineLevel="3" x14ac:dyDescent="0.25">
      <c r="A162" s="11"/>
      <c r="B162" s="11" t="s">
        <v>168</v>
      </c>
      <c r="C162" s="12">
        <v>0</v>
      </c>
      <c r="D162" s="12">
        <v>81800</v>
      </c>
      <c r="E162" s="12">
        <v>23807.66</v>
      </c>
      <c r="F162" s="13">
        <f t="shared" ca="1" si="2"/>
        <v>0.29099999999999998</v>
      </c>
      <c r="G162" s="3"/>
    </row>
    <row r="163" spans="1:7" ht="30" outlineLevel="3" x14ac:dyDescent="0.25">
      <c r="A163" s="11"/>
      <c r="B163" s="11" t="s">
        <v>165</v>
      </c>
      <c r="C163" s="12">
        <v>120300</v>
      </c>
      <c r="D163" s="12">
        <v>0</v>
      </c>
      <c r="E163" s="12">
        <v>0</v>
      </c>
      <c r="F163" s="13">
        <f t="shared" ca="1" si="2"/>
        <v>0</v>
      </c>
      <c r="G163" s="3"/>
    </row>
    <row r="164" spans="1:7" ht="30" outlineLevel="3" x14ac:dyDescent="0.25">
      <c r="A164" s="11"/>
      <c r="B164" s="11" t="s">
        <v>168</v>
      </c>
      <c r="C164" s="12">
        <v>82400</v>
      </c>
      <c r="D164" s="12">
        <v>0</v>
      </c>
      <c r="E164" s="12">
        <v>0</v>
      </c>
      <c r="F164" s="13">
        <f t="shared" ca="1" si="2"/>
        <v>0</v>
      </c>
      <c r="G164" s="3"/>
    </row>
    <row r="165" spans="1:7" outlineLevel="2" x14ac:dyDescent="0.25">
      <c r="A16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165" s="8" t="s">
        <v>46</v>
      </c>
      <c r="C165" s="9">
        <v>572400</v>
      </c>
      <c r="D165" s="9">
        <v>571000</v>
      </c>
      <c r="E165" s="9">
        <v>195822.91</v>
      </c>
      <c r="F165" s="10">
        <f t="shared" ca="1" si="2"/>
        <v>0.34289999999999998</v>
      </c>
      <c r="G165" s="3"/>
    </row>
    <row r="166" spans="1:7" ht="30" outlineLevel="3" x14ac:dyDescent="0.25">
      <c r="A166" s="11"/>
      <c r="B166" s="11" t="s">
        <v>169</v>
      </c>
      <c r="C166" s="12">
        <v>99000</v>
      </c>
      <c r="D166" s="12">
        <v>0</v>
      </c>
      <c r="E166" s="12">
        <v>0</v>
      </c>
      <c r="F166" s="13">
        <f t="shared" ca="1" si="2"/>
        <v>0</v>
      </c>
      <c r="G166" s="3"/>
    </row>
    <row r="167" spans="1:7" ht="30" outlineLevel="3" x14ac:dyDescent="0.25">
      <c r="A167" s="11"/>
      <c r="B167" s="11" t="s">
        <v>170</v>
      </c>
      <c r="C167" s="12">
        <v>0</v>
      </c>
      <c r="D167" s="12">
        <v>64800</v>
      </c>
      <c r="E167" s="12">
        <v>16105.75</v>
      </c>
      <c r="F167" s="13">
        <f t="shared" ca="1" si="2"/>
        <v>0.2485</v>
      </c>
      <c r="G167" s="3"/>
    </row>
    <row r="168" spans="1:7" ht="30" outlineLevel="3" x14ac:dyDescent="0.25">
      <c r="A168" s="11"/>
      <c r="B168" s="11" t="s">
        <v>171</v>
      </c>
      <c r="C168" s="12">
        <v>62200</v>
      </c>
      <c r="D168" s="12">
        <v>59600</v>
      </c>
      <c r="E168" s="12">
        <v>14575.9</v>
      </c>
      <c r="F168" s="13">
        <f t="shared" ca="1" si="2"/>
        <v>0.24460000000000001</v>
      </c>
      <c r="G168" s="3"/>
    </row>
    <row r="169" spans="1:7" ht="45" outlineLevel="3" x14ac:dyDescent="0.25">
      <c r="A169" s="11"/>
      <c r="B169" s="11" t="s">
        <v>172</v>
      </c>
      <c r="C169" s="12">
        <v>340800</v>
      </c>
      <c r="D169" s="12">
        <v>0</v>
      </c>
      <c r="E169" s="12">
        <v>0</v>
      </c>
      <c r="F169" s="13">
        <f t="shared" ca="1" si="2"/>
        <v>0</v>
      </c>
      <c r="G169" s="3"/>
    </row>
    <row r="170" spans="1:7" ht="30" outlineLevel="3" x14ac:dyDescent="0.25">
      <c r="A170" s="11"/>
      <c r="B170" s="11" t="s">
        <v>169</v>
      </c>
      <c r="C170" s="12">
        <v>0</v>
      </c>
      <c r="D170" s="12">
        <v>95000</v>
      </c>
      <c r="E170" s="12">
        <v>24111</v>
      </c>
      <c r="F170" s="13">
        <f t="shared" ca="1" si="2"/>
        <v>0.25380000000000003</v>
      </c>
      <c r="G170" s="3"/>
    </row>
    <row r="171" spans="1:7" ht="30" outlineLevel="3" x14ac:dyDescent="0.25">
      <c r="A171" s="11"/>
      <c r="B171" s="11" t="s">
        <v>170</v>
      </c>
      <c r="C171" s="12">
        <v>70400</v>
      </c>
      <c r="D171" s="12">
        <v>0</v>
      </c>
      <c r="E171" s="12">
        <v>0</v>
      </c>
      <c r="F171" s="13">
        <f t="shared" ca="1" si="2"/>
        <v>0</v>
      </c>
      <c r="G171" s="3"/>
    </row>
    <row r="172" spans="1:7" ht="45" outlineLevel="3" x14ac:dyDescent="0.25">
      <c r="A172" s="11"/>
      <c r="B172" s="11" t="s">
        <v>172</v>
      </c>
      <c r="C172" s="12">
        <v>0</v>
      </c>
      <c r="D172" s="12">
        <v>351600</v>
      </c>
      <c r="E172" s="12">
        <v>141030.26</v>
      </c>
      <c r="F172" s="13">
        <f t="shared" ca="1" si="2"/>
        <v>0.40110000000000001</v>
      </c>
      <c r="G172" s="3"/>
    </row>
    <row r="173" spans="1:7" outlineLevel="2" x14ac:dyDescent="0.25">
      <c r="A17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173" s="8" t="s">
        <v>48</v>
      </c>
      <c r="C173" s="9">
        <v>599900</v>
      </c>
      <c r="D173" s="9">
        <v>607500</v>
      </c>
      <c r="E173" s="9">
        <v>171911.62</v>
      </c>
      <c r="F173" s="10">
        <f t="shared" ca="1" si="2"/>
        <v>0.28299999999999997</v>
      </c>
      <c r="G173" s="3"/>
    </row>
    <row r="174" spans="1:7" ht="30" outlineLevel="3" x14ac:dyDescent="0.25">
      <c r="A174" s="11"/>
      <c r="B174" s="11" t="s">
        <v>173</v>
      </c>
      <c r="C174" s="12">
        <v>132600</v>
      </c>
      <c r="D174" s="12">
        <v>0</v>
      </c>
      <c r="E174" s="12">
        <v>0</v>
      </c>
      <c r="F174" s="13">
        <f t="shared" ca="1" si="2"/>
        <v>0</v>
      </c>
      <c r="G174" s="3"/>
    </row>
    <row r="175" spans="1:7" ht="30" outlineLevel="3" x14ac:dyDescent="0.25">
      <c r="A175" s="11"/>
      <c r="B175" s="11" t="s">
        <v>174</v>
      </c>
      <c r="C175" s="12">
        <v>0</v>
      </c>
      <c r="D175" s="12">
        <v>90400</v>
      </c>
      <c r="E175" s="12">
        <v>19906.099999999999</v>
      </c>
      <c r="F175" s="13">
        <f t="shared" ca="1" si="2"/>
        <v>0.22020000000000001</v>
      </c>
      <c r="G175" s="3"/>
    </row>
    <row r="176" spans="1:7" ht="30" outlineLevel="3" x14ac:dyDescent="0.25">
      <c r="A176" s="11"/>
      <c r="B176" s="11" t="s">
        <v>173</v>
      </c>
      <c r="C176" s="12">
        <v>0</v>
      </c>
      <c r="D176" s="12">
        <v>132600</v>
      </c>
      <c r="E176" s="12">
        <v>38004.29</v>
      </c>
      <c r="F176" s="13">
        <f t="shared" ca="1" si="2"/>
        <v>0.28660000000000002</v>
      </c>
      <c r="G176" s="3"/>
    </row>
    <row r="177" spans="1:7" ht="30" outlineLevel="3" x14ac:dyDescent="0.25">
      <c r="A177" s="11"/>
      <c r="B177" s="11" t="s">
        <v>174</v>
      </c>
      <c r="C177" s="12">
        <v>91500</v>
      </c>
      <c r="D177" s="12">
        <v>0</v>
      </c>
      <c r="E177" s="12">
        <v>0</v>
      </c>
      <c r="F177" s="13">
        <f t="shared" ca="1" si="2"/>
        <v>0</v>
      </c>
      <c r="G177" s="3"/>
    </row>
    <row r="178" spans="1:7" ht="45" outlineLevel="3" x14ac:dyDescent="0.25">
      <c r="A178" s="11"/>
      <c r="B178" s="11" t="s">
        <v>175</v>
      </c>
      <c r="C178" s="12">
        <v>375800</v>
      </c>
      <c r="D178" s="12">
        <v>384500</v>
      </c>
      <c r="E178" s="12">
        <v>114001.23</v>
      </c>
      <c r="F178" s="13">
        <f t="shared" ca="1" si="2"/>
        <v>0.29649999999999999</v>
      </c>
      <c r="G178" s="3"/>
    </row>
    <row r="179" spans="1:7" outlineLevel="2" x14ac:dyDescent="0.25">
      <c r="A17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179" s="8" t="s">
        <v>50</v>
      </c>
      <c r="C179" s="9">
        <v>284700</v>
      </c>
      <c r="D179" s="9">
        <v>287600</v>
      </c>
      <c r="E179" s="9">
        <v>85135.72</v>
      </c>
      <c r="F179" s="10">
        <f t="shared" ca="1" si="2"/>
        <v>0.29599999999999999</v>
      </c>
      <c r="G179" s="3"/>
    </row>
    <row r="180" spans="1:7" ht="30" outlineLevel="3" x14ac:dyDescent="0.25">
      <c r="A180" s="11"/>
      <c r="B180" s="11" t="s">
        <v>176</v>
      </c>
      <c r="C180" s="12">
        <v>53800</v>
      </c>
      <c r="D180" s="12">
        <v>0</v>
      </c>
      <c r="E180" s="12">
        <v>0</v>
      </c>
      <c r="F180" s="13">
        <f t="shared" ca="1" si="2"/>
        <v>0</v>
      </c>
      <c r="G180" s="3"/>
    </row>
    <row r="181" spans="1:7" ht="30" outlineLevel="3" x14ac:dyDescent="0.25">
      <c r="A181" s="11"/>
      <c r="B181" s="11" t="s">
        <v>177</v>
      </c>
      <c r="C181" s="12">
        <v>65900</v>
      </c>
      <c r="D181" s="12">
        <v>0</v>
      </c>
      <c r="E181" s="12">
        <v>0</v>
      </c>
      <c r="F181" s="13">
        <f t="shared" ca="1" si="2"/>
        <v>0</v>
      </c>
      <c r="G181" s="3"/>
    </row>
    <row r="182" spans="1:7" ht="30" outlineLevel="3" x14ac:dyDescent="0.25">
      <c r="A182" s="11"/>
      <c r="B182" s="11" t="s">
        <v>178</v>
      </c>
      <c r="C182" s="12">
        <v>57300</v>
      </c>
      <c r="D182" s="12">
        <v>0</v>
      </c>
      <c r="E182" s="12">
        <v>0</v>
      </c>
      <c r="F182" s="13">
        <f t="shared" ca="1" si="2"/>
        <v>0</v>
      </c>
      <c r="G182" s="3"/>
    </row>
    <row r="183" spans="1:7" ht="30" outlineLevel="3" x14ac:dyDescent="0.25">
      <c r="A183" s="11"/>
      <c r="B183" s="11" t="s">
        <v>179</v>
      </c>
      <c r="C183" s="12">
        <v>58300</v>
      </c>
      <c r="D183" s="12">
        <v>0</v>
      </c>
      <c r="E183" s="12">
        <v>0</v>
      </c>
      <c r="F183" s="13">
        <f t="shared" ca="1" si="2"/>
        <v>0</v>
      </c>
      <c r="G183" s="3"/>
    </row>
    <row r="184" spans="1:7" ht="30" outlineLevel="3" x14ac:dyDescent="0.25">
      <c r="A184" s="11"/>
      <c r="B184" s="11" t="s">
        <v>180</v>
      </c>
      <c r="C184" s="12">
        <v>0</v>
      </c>
      <c r="D184" s="12">
        <v>12800</v>
      </c>
      <c r="E184" s="12">
        <v>3638.4</v>
      </c>
      <c r="F184" s="13">
        <f t="shared" ca="1" si="2"/>
        <v>0.2843</v>
      </c>
      <c r="G184" s="3"/>
    </row>
    <row r="185" spans="1:7" ht="30" outlineLevel="3" x14ac:dyDescent="0.25">
      <c r="A185" s="11"/>
      <c r="B185" s="11" t="s">
        <v>178</v>
      </c>
      <c r="C185" s="12">
        <v>0</v>
      </c>
      <c r="D185" s="12">
        <v>55500</v>
      </c>
      <c r="E185" s="12">
        <v>18033.32</v>
      </c>
      <c r="F185" s="13">
        <f t="shared" ca="1" si="2"/>
        <v>0.32490000000000002</v>
      </c>
      <c r="G185" s="3"/>
    </row>
    <row r="186" spans="1:7" ht="30" outlineLevel="3" x14ac:dyDescent="0.25">
      <c r="A186" s="11"/>
      <c r="B186" s="11" t="s">
        <v>179</v>
      </c>
      <c r="C186" s="12">
        <v>0</v>
      </c>
      <c r="D186" s="12">
        <v>59900</v>
      </c>
      <c r="E186" s="12">
        <v>18463.34</v>
      </c>
      <c r="F186" s="13">
        <f t="shared" ca="1" si="2"/>
        <v>0.30819999999999997</v>
      </c>
      <c r="G186" s="3"/>
    </row>
    <row r="187" spans="1:7" ht="30" outlineLevel="3" x14ac:dyDescent="0.25">
      <c r="A187" s="11"/>
      <c r="B187" s="11" t="s">
        <v>177</v>
      </c>
      <c r="C187" s="12">
        <v>0</v>
      </c>
      <c r="D187" s="12">
        <v>64300</v>
      </c>
      <c r="E187" s="12">
        <v>18187.61</v>
      </c>
      <c r="F187" s="13">
        <f t="shared" ca="1" si="2"/>
        <v>0.28289999999999998</v>
      </c>
      <c r="G187" s="3"/>
    </row>
    <row r="188" spans="1:7" ht="30" outlineLevel="3" x14ac:dyDescent="0.25">
      <c r="A188" s="11"/>
      <c r="B188" s="11" t="s">
        <v>180</v>
      </c>
      <c r="C188" s="12">
        <v>12000</v>
      </c>
      <c r="D188" s="12">
        <v>0</v>
      </c>
      <c r="E188" s="12">
        <v>0</v>
      </c>
      <c r="F188" s="13">
        <f t="shared" ca="1" si="2"/>
        <v>0</v>
      </c>
      <c r="G188" s="3"/>
    </row>
    <row r="189" spans="1:7" ht="30" outlineLevel="3" x14ac:dyDescent="0.25">
      <c r="A189" s="11"/>
      <c r="B189" s="11" t="s">
        <v>181</v>
      </c>
      <c r="C189" s="12">
        <v>37400</v>
      </c>
      <c r="D189" s="12">
        <v>0</v>
      </c>
      <c r="E189" s="12">
        <v>0</v>
      </c>
      <c r="F189" s="13">
        <f t="shared" ca="1" si="2"/>
        <v>0</v>
      </c>
      <c r="G189" s="3"/>
    </row>
    <row r="190" spans="1:7" ht="30" outlineLevel="3" x14ac:dyDescent="0.25">
      <c r="A190" s="11"/>
      <c r="B190" s="11" t="s">
        <v>176</v>
      </c>
      <c r="C190" s="12">
        <v>0</v>
      </c>
      <c r="D190" s="12">
        <v>56000</v>
      </c>
      <c r="E190" s="12">
        <v>16320.87</v>
      </c>
      <c r="F190" s="13">
        <f t="shared" ca="1" si="2"/>
        <v>0.29139999999999999</v>
      </c>
      <c r="G190" s="3"/>
    </row>
    <row r="191" spans="1:7" ht="30" outlineLevel="3" x14ac:dyDescent="0.25">
      <c r="A191" s="11"/>
      <c r="B191" s="11" t="s">
        <v>181</v>
      </c>
      <c r="C191" s="12">
        <v>0</v>
      </c>
      <c r="D191" s="12">
        <v>39100</v>
      </c>
      <c r="E191" s="12">
        <v>10492.18</v>
      </c>
      <c r="F191" s="13">
        <f t="shared" ca="1" si="2"/>
        <v>0.26829999999999998</v>
      </c>
      <c r="G191" s="3"/>
    </row>
    <row r="192" spans="1:7" outlineLevel="2" x14ac:dyDescent="0.25">
      <c r="A19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192" s="8" t="s">
        <v>52</v>
      </c>
      <c r="C192" s="9">
        <v>955300</v>
      </c>
      <c r="D192" s="9">
        <v>956000</v>
      </c>
      <c r="E192" s="9">
        <v>293873.07</v>
      </c>
      <c r="F192" s="10">
        <f t="shared" ca="1" si="2"/>
        <v>0.30740000000000001</v>
      </c>
      <c r="G192" s="3"/>
    </row>
    <row r="193" spans="1:7" ht="30" outlineLevel="3" x14ac:dyDescent="0.25">
      <c r="A193" s="11"/>
      <c r="B193" s="11" t="s">
        <v>182</v>
      </c>
      <c r="C193" s="12">
        <v>0</v>
      </c>
      <c r="D193" s="12">
        <v>64500</v>
      </c>
      <c r="E193" s="12">
        <v>15858.36</v>
      </c>
      <c r="F193" s="13">
        <f t="shared" ca="1" si="2"/>
        <v>0.24590000000000001</v>
      </c>
      <c r="G193" s="3"/>
    </row>
    <row r="194" spans="1:7" ht="30" outlineLevel="3" x14ac:dyDescent="0.25">
      <c r="A194" s="11"/>
      <c r="B194" s="11" t="s">
        <v>183</v>
      </c>
      <c r="C194" s="12">
        <v>333500</v>
      </c>
      <c r="D194" s="12">
        <v>0</v>
      </c>
      <c r="E194" s="12">
        <v>0</v>
      </c>
      <c r="F194" s="13">
        <f t="shared" ca="1" si="2"/>
        <v>0</v>
      </c>
      <c r="G194" s="3"/>
    </row>
    <row r="195" spans="1:7" ht="30" outlineLevel="3" x14ac:dyDescent="0.25">
      <c r="A195" s="11"/>
      <c r="B195" s="11" t="s">
        <v>184</v>
      </c>
      <c r="C195" s="12">
        <v>0</v>
      </c>
      <c r="D195" s="12">
        <v>68900</v>
      </c>
      <c r="E195" s="12">
        <v>15911.17</v>
      </c>
      <c r="F195" s="13">
        <f t="shared" ca="1" si="2"/>
        <v>0.23089999999999999</v>
      </c>
      <c r="G195" s="3"/>
    </row>
    <row r="196" spans="1:7" ht="30" outlineLevel="3" x14ac:dyDescent="0.25">
      <c r="A196" s="11"/>
      <c r="B196" s="11" t="s">
        <v>185</v>
      </c>
      <c r="C196" s="12">
        <v>0</v>
      </c>
      <c r="D196" s="12">
        <v>72200</v>
      </c>
      <c r="E196" s="12">
        <v>17974.13</v>
      </c>
      <c r="F196" s="13">
        <f t="shared" ca="1" si="2"/>
        <v>0.24890000000000001</v>
      </c>
      <c r="G196" s="3"/>
    </row>
    <row r="197" spans="1:7" ht="30" outlineLevel="3" x14ac:dyDescent="0.25">
      <c r="A197" s="11"/>
      <c r="B197" s="11" t="s">
        <v>183</v>
      </c>
      <c r="C197" s="12">
        <v>0</v>
      </c>
      <c r="D197" s="12">
        <v>339800</v>
      </c>
      <c r="E197" s="12">
        <v>83822.179999999993</v>
      </c>
      <c r="F197" s="13">
        <f t="shared" ca="1" si="2"/>
        <v>0.2467</v>
      </c>
      <c r="G197" s="3"/>
    </row>
    <row r="198" spans="1:7" ht="30" outlineLevel="3" x14ac:dyDescent="0.25">
      <c r="A198" s="11"/>
      <c r="B198" s="11" t="s">
        <v>186</v>
      </c>
      <c r="C198" s="12">
        <v>50200</v>
      </c>
      <c r="D198" s="12">
        <v>0</v>
      </c>
      <c r="E198" s="12">
        <v>0</v>
      </c>
      <c r="F198" s="13">
        <f t="shared" ca="1" si="2"/>
        <v>0</v>
      </c>
      <c r="G198" s="3"/>
    </row>
    <row r="199" spans="1:7" ht="30" outlineLevel="3" x14ac:dyDescent="0.25">
      <c r="A199" s="11"/>
      <c r="B199" s="11" t="s">
        <v>184</v>
      </c>
      <c r="C199" s="12">
        <v>70800</v>
      </c>
      <c r="D199" s="12">
        <v>0</v>
      </c>
      <c r="E199" s="12">
        <v>0</v>
      </c>
      <c r="F199" s="13">
        <f t="shared" ref="F199:F262" ca="1" si="3">IF(INDIRECT("R[0]C[-2]", FALSE)=0,0,ROUND(INDIRECT("R[0]C[-1]", FALSE)/INDIRECT("R[0]C[-2]", FALSE),4))</f>
        <v>0</v>
      </c>
      <c r="G199" s="3"/>
    </row>
    <row r="200" spans="1:7" ht="30" outlineLevel="3" x14ac:dyDescent="0.25">
      <c r="A200" s="11"/>
      <c r="B200" s="11" t="s">
        <v>182</v>
      </c>
      <c r="C200" s="12">
        <v>65800</v>
      </c>
      <c r="D200" s="12">
        <v>0</v>
      </c>
      <c r="E200" s="12">
        <v>0</v>
      </c>
      <c r="F200" s="13">
        <f t="shared" ca="1" si="3"/>
        <v>0</v>
      </c>
      <c r="G200" s="3"/>
    </row>
    <row r="201" spans="1:7" ht="30" outlineLevel="3" x14ac:dyDescent="0.25">
      <c r="A201" s="11"/>
      <c r="B201" s="11" t="s">
        <v>185</v>
      </c>
      <c r="C201" s="12">
        <v>66200</v>
      </c>
      <c r="D201" s="12">
        <v>0</v>
      </c>
      <c r="E201" s="12">
        <v>0</v>
      </c>
      <c r="F201" s="13">
        <f t="shared" ca="1" si="3"/>
        <v>0</v>
      </c>
      <c r="G201" s="3"/>
    </row>
    <row r="202" spans="1:7" ht="45" outlineLevel="3" x14ac:dyDescent="0.25">
      <c r="A202" s="11"/>
      <c r="B202" s="11" t="s">
        <v>187</v>
      </c>
      <c r="C202" s="12">
        <v>368800</v>
      </c>
      <c r="D202" s="12">
        <v>0</v>
      </c>
      <c r="E202" s="12">
        <v>0</v>
      </c>
      <c r="F202" s="13">
        <f t="shared" ca="1" si="3"/>
        <v>0</v>
      </c>
      <c r="G202" s="3"/>
    </row>
    <row r="203" spans="1:7" ht="30" outlineLevel="3" x14ac:dyDescent="0.25">
      <c r="A203" s="11"/>
      <c r="B203" s="11" t="s">
        <v>186</v>
      </c>
      <c r="C203" s="12">
        <v>0</v>
      </c>
      <c r="D203" s="12">
        <v>43600</v>
      </c>
      <c r="E203" s="12">
        <v>11926.2</v>
      </c>
      <c r="F203" s="13">
        <f t="shared" ca="1" si="3"/>
        <v>0.27350000000000002</v>
      </c>
      <c r="G203" s="3"/>
    </row>
    <row r="204" spans="1:7" ht="45" outlineLevel="3" x14ac:dyDescent="0.25">
      <c r="A204" s="11"/>
      <c r="B204" s="11" t="s">
        <v>187</v>
      </c>
      <c r="C204" s="12">
        <v>0</v>
      </c>
      <c r="D204" s="12">
        <v>367000</v>
      </c>
      <c r="E204" s="12">
        <v>148381.03</v>
      </c>
      <c r="F204" s="13">
        <f t="shared" ca="1" si="3"/>
        <v>0.40429999999999999</v>
      </c>
      <c r="G204" s="3"/>
    </row>
    <row r="205" spans="1:7" outlineLevel="2" x14ac:dyDescent="0.25">
      <c r="A20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205" s="8" t="s">
        <v>54</v>
      </c>
      <c r="C205" s="9">
        <v>385700</v>
      </c>
      <c r="D205" s="9">
        <v>377700</v>
      </c>
      <c r="E205" s="9">
        <v>106403.33</v>
      </c>
      <c r="F205" s="10">
        <f t="shared" ca="1" si="3"/>
        <v>0.28170000000000001</v>
      </c>
      <c r="G205" s="3"/>
    </row>
    <row r="206" spans="1:7" ht="30" outlineLevel="3" x14ac:dyDescent="0.25">
      <c r="A206" s="11"/>
      <c r="B206" s="11" t="s">
        <v>188</v>
      </c>
      <c r="C206" s="12">
        <v>120300</v>
      </c>
      <c r="D206" s="12">
        <v>0</v>
      </c>
      <c r="E206" s="12">
        <v>0</v>
      </c>
      <c r="F206" s="13">
        <f t="shared" ca="1" si="3"/>
        <v>0</v>
      </c>
      <c r="G206" s="3"/>
    </row>
    <row r="207" spans="1:7" ht="30" outlineLevel="3" x14ac:dyDescent="0.25">
      <c r="A207" s="11"/>
      <c r="B207" s="11" t="s">
        <v>189</v>
      </c>
      <c r="C207" s="12">
        <v>45800</v>
      </c>
      <c r="D207" s="12">
        <v>0</v>
      </c>
      <c r="E207" s="12">
        <v>0</v>
      </c>
      <c r="F207" s="13">
        <f t="shared" ca="1" si="3"/>
        <v>0</v>
      </c>
      <c r="G207" s="3"/>
    </row>
    <row r="208" spans="1:7" ht="30" outlineLevel="3" x14ac:dyDescent="0.25">
      <c r="A208" s="11"/>
      <c r="B208" s="11" t="s">
        <v>190</v>
      </c>
      <c r="C208" s="12">
        <v>49900</v>
      </c>
      <c r="D208" s="12">
        <v>0</v>
      </c>
      <c r="E208" s="12">
        <v>0</v>
      </c>
      <c r="F208" s="13">
        <f t="shared" ca="1" si="3"/>
        <v>0</v>
      </c>
      <c r="G208" s="3"/>
    </row>
    <row r="209" spans="1:7" ht="30" outlineLevel="3" x14ac:dyDescent="0.25">
      <c r="A209" s="11"/>
      <c r="B209" s="11" t="s">
        <v>191</v>
      </c>
      <c r="C209" s="12">
        <v>0</v>
      </c>
      <c r="D209" s="12">
        <v>34000</v>
      </c>
      <c r="E209" s="12">
        <v>10999.29</v>
      </c>
      <c r="F209" s="13">
        <f t="shared" ca="1" si="3"/>
        <v>0.32350000000000001</v>
      </c>
      <c r="G209" s="3"/>
    </row>
    <row r="210" spans="1:7" ht="30" outlineLevel="3" x14ac:dyDescent="0.25">
      <c r="A210" s="11"/>
      <c r="B210" s="11" t="s">
        <v>192</v>
      </c>
      <c r="C210" s="12">
        <v>54000</v>
      </c>
      <c r="D210" s="12">
        <v>0</v>
      </c>
      <c r="E210" s="12">
        <v>0</v>
      </c>
      <c r="F210" s="13">
        <f t="shared" ca="1" si="3"/>
        <v>0</v>
      </c>
      <c r="G210" s="3"/>
    </row>
    <row r="211" spans="1:7" ht="30" outlineLevel="3" x14ac:dyDescent="0.25">
      <c r="A211" s="11"/>
      <c r="B211" s="11" t="s">
        <v>193</v>
      </c>
      <c r="C211" s="12">
        <v>20300</v>
      </c>
      <c r="D211" s="12">
        <v>0</v>
      </c>
      <c r="E211" s="12">
        <v>0</v>
      </c>
      <c r="F211" s="13">
        <f t="shared" ca="1" si="3"/>
        <v>0</v>
      </c>
      <c r="G211" s="3"/>
    </row>
    <row r="212" spans="1:7" ht="30" outlineLevel="3" x14ac:dyDescent="0.25">
      <c r="A212" s="11"/>
      <c r="B212" s="11" t="s">
        <v>190</v>
      </c>
      <c r="C212" s="12">
        <v>0</v>
      </c>
      <c r="D212" s="12">
        <v>47700</v>
      </c>
      <c r="E212" s="12">
        <v>14013.52</v>
      </c>
      <c r="F212" s="13">
        <f t="shared" ca="1" si="3"/>
        <v>0.29380000000000001</v>
      </c>
      <c r="G212" s="3"/>
    </row>
    <row r="213" spans="1:7" ht="30" outlineLevel="3" x14ac:dyDescent="0.25">
      <c r="A213" s="11"/>
      <c r="B213" s="11" t="s">
        <v>192</v>
      </c>
      <c r="C213" s="12">
        <v>0</v>
      </c>
      <c r="D213" s="12">
        <v>51700</v>
      </c>
      <c r="E213" s="12">
        <v>14210.03</v>
      </c>
      <c r="F213" s="13">
        <f t="shared" ca="1" si="3"/>
        <v>0.27489999999999998</v>
      </c>
      <c r="G213" s="3"/>
    </row>
    <row r="214" spans="1:7" ht="30" outlineLevel="3" x14ac:dyDescent="0.25">
      <c r="A214" s="11"/>
      <c r="B214" s="11" t="s">
        <v>193</v>
      </c>
      <c r="C214" s="12">
        <v>0</v>
      </c>
      <c r="D214" s="12">
        <v>17500</v>
      </c>
      <c r="E214" s="12">
        <v>0</v>
      </c>
      <c r="F214" s="13">
        <f t="shared" ca="1" si="3"/>
        <v>0</v>
      </c>
      <c r="G214" s="3"/>
    </row>
    <row r="215" spans="1:7" ht="30" outlineLevel="3" x14ac:dyDescent="0.25">
      <c r="A215" s="11"/>
      <c r="B215" s="11" t="s">
        <v>194</v>
      </c>
      <c r="C215" s="12">
        <v>0</v>
      </c>
      <c r="D215" s="12">
        <v>59800</v>
      </c>
      <c r="E215" s="12">
        <v>15989.39</v>
      </c>
      <c r="F215" s="13">
        <f t="shared" ca="1" si="3"/>
        <v>0.26740000000000003</v>
      </c>
      <c r="G215" s="3"/>
    </row>
    <row r="216" spans="1:7" ht="30" outlineLevel="3" x14ac:dyDescent="0.25">
      <c r="A216" s="11"/>
      <c r="B216" s="11" t="s">
        <v>188</v>
      </c>
      <c r="C216" s="12">
        <v>0</v>
      </c>
      <c r="D216" s="12">
        <v>120000</v>
      </c>
      <c r="E216" s="12">
        <v>39072.86</v>
      </c>
      <c r="F216" s="13">
        <f t="shared" ca="1" si="3"/>
        <v>0.3256</v>
      </c>
      <c r="G216" s="3"/>
    </row>
    <row r="217" spans="1:7" ht="30" outlineLevel="3" x14ac:dyDescent="0.25">
      <c r="A217" s="11"/>
      <c r="B217" s="11" t="s">
        <v>189</v>
      </c>
      <c r="C217" s="12">
        <v>0</v>
      </c>
      <c r="D217" s="12">
        <v>47000</v>
      </c>
      <c r="E217" s="12">
        <v>12118.24</v>
      </c>
      <c r="F217" s="13">
        <f t="shared" ca="1" si="3"/>
        <v>0.25779999999999997</v>
      </c>
      <c r="G217" s="3"/>
    </row>
    <row r="218" spans="1:7" ht="30" outlineLevel="3" x14ac:dyDescent="0.25">
      <c r="A218" s="11"/>
      <c r="B218" s="11" t="s">
        <v>191</v>
      </c>
      <c r="C218" s="12">
        <v>33700</v>
      </c>
      <c r="D218" s="12">
        <v>0</v>
      </c>
      <c r="E218" s="12">
        <v>0</v>
      </c>
      <c r="F218" s="13">
        <f t="shared" ca="1" si="3"/>
        <v>0</v>
      </c>
      <c r="G218" s="3"/>
    </row>
    <row r="219" spans="1:7" ht="30" outlineLevel="3" x14ac:dyDescent="0.25">
      <c r="A219" s="11"/>
      <c r="B219" s="11" t="s">
        <v>194</v>
      </c>
      <c r="C219" s="12">
        <v>61700</v>
      </c>
      <c r="D219" s="12">
        <v>0</v>
      </c>
      <c r="E219" s="12">
        <v>0</v>
      </c>
      <c r="F219" s="13">
        <f t="shared" ca="1" si="3"/>
        <v>0</v>
      </c>
      <c r="G219" s="3"/>
    </row>
    <row r="220" spans="1:7" outlineLevel="2" x14ac:dyDescent="0.25">
      <c r="A2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220" s="8" t="s">
        <v>58</v>
      </c>
      <c r="C220" s="9">
        <v>2031500</v>
      </c>
      <c r="D220" s="9">
        <v>2059500</v>
      </c>
      <c r="E220" s="9">
        <v>649805.71</v>
      </c>
      <c r="F220" s="10">
        <f t="shared" ca="1" si="3"/>
        <v>0.3155</v>
      </c>
      <c r="G220" s="3"/>
    </row>
    <row r="221" spans="1:7" ht="30" outlineLevel="3" x14ac:dyDescent="0.25">
      <c r="A221" s="11"/>
      <c r="B221" s="11" t="s">
        <v>195</v>
      </c>
      <c r="C221" s="12">
        <v>349500</v>
      </c>
      <c r="D221" s="12">
        <v>0</v>
      </c>
      <c r="E221" s="12">
        <v>0</v>
      </c>
      <c r="F221" s="13">
        <f t="shared" ca="1" si="3"/>
        <v>0</v>
      </c>
      <c r="G221" s="3"/>
    </row>
    <row r="222" spans="1:7" ht="30" outlineLevel="3" x14ac:dyDescent="0.25">
      <c r="A222" s="11"/>
      <c r="B222" s="11" t="s">
        <v>196</v>
      </c>
      <c r="C222" s="12">
        <v>362800</v>
      </c>
      <c r="D222" s="12">
        <v>0</v>
      </c>
      <c r="E222" s="12">
        <v>0</v>
      </c>
      <c r="F222" s="13">
        <f t="shared" ca="1" si="3"/>
        <v>0</v>
      </c>
      <c r="G222" s="3"/>
    </row>
    <row r="223" spans="1:7" ht="30" outlineLevel="3" x14ac:dyDescent="0.25">
      <c r="A223" s="11"/>
      <c r="B223" s="11" t="s">
        <v>197</v>
      </c>
      <c r="C223" s="12">
        <v>111200</v>
      </c>
      <c r="D223" s="12">
        <v>0</v>
      </c>
      <c r="E223" s="12">
        <v>0</v>
      </c>
      <c r="F223" s="13">
        <f t="shared" ca="1" si="3"/>
        <v>0</v>
      </c>
      <c r="G223" s="3"/>
    </row>
    <row r="224" spans="1:7" ht="30" outlineLevel="3" x14ac:dyDescent="0.25">
      <c r="A224" s="11"/>
      <c r="B224" s="11" t="s">
        <v>198</v>
      </c>
      <c r="C224" s="12">
        <v>157200</v>
      </c>
      <c r="D224" s="12">
        <v>0</v>
      </c>
      <c r="E224" s="12">
        <v>0</v>
      </c>
      <c r="F224" s="13">
        <f t="shared" ca="1" si="3"/>
        <v>0</v>
      </c>
      <c r="G224" s="3"/>
    </row>
    <row r="225" spans="1:7" ht="30" outlineLevel="3" x14ac:dyDescent="0.25">
      <c r="A225" s="11"/>
      <c r="B225" s="11" t="s">
        <v>195</v>
      </c>
      <c r="C225" s="12">
        <v>0</v>
      </c>
      <c r="D225" s="12">
        <v>354700</v>
      </c>
      <c r="E225" s="12">
        <v>112325.91</v>
      </c>
      <c r="F225" s="13">
        <f t="shared" ca="1" si="3"/>
        <v>0.31669999999999998</v>
      </c>
      <c r="G225" s="3"/>
    </row>
    <row r="226" spans="1:7" ht="30" outlineLevel="3" x14ac:dyDescent="0.25">
      <c r="A226" s="11"/>
      <c r="B226" s="11" t="s">
        <v>197</v>
      </c>
      <c r="C226" s="12">
        <v>0</v>
      </c>
      <c r="D226" s="12">
        <v>107500</v>
      </c>
      <c r="E226" s="12">
        <v>30089.7</v>
      </c>
      <c r="F226" s="13">
        <f t="shared" ca="1" si="3"/>
        <v>0.27989999999999998</v>
      </c>
      <c r="G226" s="3"/>
    </row>
    <row r="227" spans="1:7" ht="30" outlineLevel="3" x14ac:dyDescent="0.25">
      <c r="A227" s="11"/>
      <c r="B227" s="11" t="s">
        <v>199</v>
      </c>
      <c r="C227" s="12">
        <v>0</v>
      </c>
      <c r="D227" s="12">
        <v>362900</v>
      </c>
      <c r="E227" s="12">
        <v>79448.600000000006</v>
      </c>
      <c r="F227" s="13">
        <f t="shared" ca="1" si="3"/>
        <v>0.21890000000000001</v>
      </c>
      <c r="G227" s="3"/>
    </row>
    <row r="228" spans="1:7" ht="30" outlineLevel="3" x14ac:dyDescent="0.25">
      <c r="A228" s="11"/>
      <c r="B228" s="11" t="s">
        <v>198</v>
      </c>
      <c r="C228" s="12">
        <v>0</v>
      </c>
      <c r="D228" s="12">
        <v>162800</v>
      </c>
      <c r="E228" s="12">
        <v>41198.800000000003</v>
      </c>
      <c r="F228" s="13">
        <f t="shared" ca="1" si="3"/>
        <v>0.25309999999999999</v>
      </c>
      <c r="G228" s="3"/>
    </row>
    <row r="229" spans="1:7" ht="30" outlineLevel="3" x14ac:dyDescent="0.25">
      <c r="A229" s="11"/>
      <c r="B229" s="11" t="s">
        <v>196</v>
      </c>
      <c r="C229" s="12">
        <v>0</v>
      </c>
      <c r="D229" s="12">
        <v>367700</v>
      </c>
      <c r="E229" s="12">
        <v>157705.57999999999</v>
      </c>
      <c r="F229" s="13">
        <f t="shared" ca="1" si="3"/>
        <v>0.4289</v>
      </c>
      <c r="G229" s="3"/>
    </row>
    <row r="230" spans="1:7" ht="30" outlineLevel="3" x14ac:dyDescent="0.25">
      <c r="A230" s="11"/>
      <c r="B230" s="11" t="s">
        <v>200</v>
      </c>
      <c r="C230" s="12">
        <v>357200</v>
      </c>
      <c r="D230" s="12">
        <v>0</v>
      </c>
      <c r="E230" s="12">
        <v>0</v>
      </c>
      <c r="F230" s="13">
        <f t="shared" ca="1" si="3"/>
        <v>0</v>
      </c>
      <c r="G230" s="3"/>
    </row>
    <row r="231" spans="1:7" ht="30" outlineLevel="3" x14ac:dyDescent="0.25">
      <c r="A231" s="11"/>
      <c r="B231" s="11" t="s">
        <v>201</v>
      </c>
      <c r="C231" s="12">
        <v>0</v>
      </c>
      <c r="D231" s="12">
        <v>339400</v>
      </c>
      <c r="E231" s="12">
        <v>115567.72</v>
      </c>
      <c r="F231" s="13">
        <f t="shared" ca="1" si="3"/>
        <v>0.34050000000000002</v>
      </c>
      <c r="G231" s="3"/>
    </row>
    <row r="232" spans="1:7" ht="30" outlineLevel="3" x14ac:dyDescent="0.25">
      <c r="A232" s="11"/>
      <c r="B232" s="11" t="s">
        <v>199</v>
      </c>
      <c r="C232" s="12">
        <v>358800</v>
      </c>
      <c r="D232" s="12">
        <v>0</v>
      </c>
      <c r="E232" s="12">
        <v>0</v>
      </c>
      <c r="F232" s="13">
        <f t="shared" ca="1" si="3"/>
        <v>0</v>
      </c>
      <c r="G232" s="3"/>
    </row>
    <row r="233" spans="1:7" ht="30" outlineLevel="3" x14ac:dyDescent="0.25">
      <c r="A233" s="11"/>
      <c r="B233" s="11" t="s">
        <v>201</v>
      </c>
      <c r="C233" s="12">
        <v>334800</v>
      </c>
      <c r="D233" s="12">
        <v>0</v>
      </c>
      <c r="E233" s="12">
        <v>0</v>
      </c>
      <c r="F233" s="13">
        <f t="shared" ca="1" si="3"/>
        <v>0</v>
      </c>
      <c r="G233" s="3"/>
    </row>
    <row r="234" spans="1:7" ht="30" outlineLevel="3" x14ac:dyDescent="0.25">
      <c r="A234" s="11"/>
      <c r="B234" s="11" t="s">
        <v>200</v>
      </c>
      <c r="C234" s="12">
        <v>0</v>
      </c>
      <c r="D234" s="12">
        <v>364500</v>
      </c>
      <c r="E234" s="12">
        <v>113469.4</v>
      </c>
      <c r="F234" s="13">
        <f t="shared" ca="1" si="3"/>
        <v>0.31130000000000002</v>
      </c>
      <c r="G234" s="3"/>
    </row>
    <row r="235" spans="1:7" outlineLevel="2" x14ac:dyDescent="0.25">
      <c r="A2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235" s="8" t="s">
        <v>60</v>
      </c>
      <c r="C235" s="9">
        <v>1195500</v>
      </c>
      <c r="D235" s="9">
        <v>1212300</v>
      </c>
      <c r="E235" s="9">
        <v>465748.86</v>
      </c>
      <c r="F235" s="10">
        <f t="shared" ca="1" si="3"/>
        <v>0.38419999999999999</v>
      </c>
      <c r="G235" s="3"/>
    </row>
    <row r="236" spans="1:7" ht="30" outlineLevel="3" x14ac:dyDescent="0.25">
      <c r="A236" s="11"/>
      <c r="B236" s="11" t="s">
        <v>202</v>
      </c>
      <c r="C236" s="12">
        <v>0</v>
      </c>
      <c r="D236" s="12">
        <v>426400</v>
      </c>
      <c r="E236" s="12">
        <v>155255.54999999999</v>
      </c>
      <c r="F236" s="13">
        <f t="shared" ca="1" si="3"/>
        <v>0.36409999999999998</v>
      </c>
      <c r="G236" s="3"/>
    </row>
    <row r="237" spans="1:7" ht="30" outlineLevel="3" x14ac:dyDescent="0.25">
      <c r="A237" s="11"/>
      <c r="B237" s="11" t="s">
        <v>203</v>
      </c>
      <c r="C237" s="12">
        <v>418200</v>
      </c>
      <c r="D237" s="12">
        <v>0</v>
      </c>
      <c r="E237" s="12">
        <v>0</v>
      </c>
      <c r="F237" s="13">
        <f t="shared" ca="1" si="3"/>
        <v>0</v>
      </c>
      <c r="G237" s="3"/>
    </row>
    <row r="238" spans="1:7" ht="30" outlineLevel="3" x14ac:dyDescent="0.25">
      <c r="A238" s="11"/>
      <c r="B238" s="11" t="s">
        <v>204</v>
      </c>
      <c r="C238" s="12">
        <v>357600</v>
      </c>
      <c r="D238" s="12">
        <v>363000</v>
      </c>
      <c r="E238" s="12">
        <v>157230.63</v>
      </c>
      <c r="F238" s="13">
        <f t="shared" ca="1" si="3"/>
        <v>0.43309999999999998</v>
      </c>
      <c r="G238" s="3"/>
    </row>
    <row r="239" spans="1:7" ht="30" outlineLevel="3" x14ac:dyDescent="0.25">
      <c r="A239" s="11"/>
      <c r="B239" s="11" t="s">
        <v>203</v>
      </c>
      <c r="C239" s="12">
        <v>0</v>
      </c>
      <c r="D239" s="12">
        <v>422900</v>
      </c>
      <c r="E239" s="12">
        <v>153262.68</v>
      </c>
      <c r="F239" s="13">
        <f t="shared" ca="1" si="3"/>
        <v>0.3624</v>
      </c>
      <c r="G239" s="3"/>
    </row>
    <row r="240" spans="1:7" ht="30" outlineLevel="3" x14ac:dyDescent="0.25">
      <c r="A240" s="11"/>
      <c r="B240" s="11" t="s">
        <v>202</v>
      </c>
      <c r="C240" s="12">
        <v>419700</v>
      </c>
      <c r="D240" s="12">
        <v>0</v>
      </c>
      <c r="E240" s="12">
        <v>0</v>
      </c>
      <c r="F240" s="13">
        <f t="shared" ca="1" si="3"/>
        <v>0</v>
      </c>
      <c r="G240" s="3"/>
    </row>
    <row r="241" spans="1:7" outlineLevel="2" x14ac:dyDescent="0.25">
      <c r="A2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241" s="8" t="s">
        <v>64</v>
      </c>
      <c r="C241" s="9">
        <v>1862200</v>
      </c>
      <c r="D241" s="9">
        <v>1765000</v>
      </c>
      <c r="E241" s="9">
        <v>600112.94999999995</v>
      </c>
      <c r="F241" s="10">
        <f t="shared" ca="1" si="3"/>
        <v>0.34</v>
      </c>
      <c r="G241" s="3"/>
    </row>
    <row r="242" spans="1:7" ht="30" outlineLevel="3" x14ac:dyDescent="0.25">
      <c r="A242" s="11"/>
      <c r="B242" s="11" t="s">
        <v>205</v>
      </c>
      <c r="C242" s="12">
        <v>0</v>
      </c>
      <c r="D242" s="12">
        <v>98400</v>
      </c>
      <c r="E242" s="12">
        <v>26691</v>
      </c>
      <c r="F242" s="13">
        <f t="shared" ca="1" si="3"/>
        <v>0.27129999999999999</v>
      </c>
      <c r="G242" s="3"/>
    </row>
    <row r="243" spans="1:7" ht="30" outlineLevel="3" x14ac:dyDescent="0.25">
      <c r="A243" s="11"/>
      <c r="B243" s="11" t="s">
        <v>206</v>
      </c>
      <c r="C243" s="12">
        <v>0</v>
      </c>
      <c r="D243" s="12">
        <v>85700</v>
      </c>
      <c r="E243" s="12">
        <v>29349.05</v>
      </c>
      <c r="F243" s="13">
        <f t="shared" ca="1" si="3"/>
        <v>0.34250000000000003</v>
      </c>
      <c r="G243" s="3"/>
    </row>
    <row r="244" spans="1:7" ht="30" outlineLevel="3" x14ac:dyDescent="0.25">
      <c r="A244" s="11"/>
      <c r="B244" s="11" t="s">
        <v>207</v>
      </c>
      <c r="C244" s="12">
        <v>78200</v>
      </c>
      <c r="D244" s="12">
        <v>0</v>
      </c>
      <c r="E244" s="12">
        <v>0</v>
      </c>
      <c r="F244" s="13">
        <f t="shared" ca="1" si="3"/>
        <v>0</v>
      </c>
      <c r="G244" s="3"/>
    </row>
    <row r="245" spans="1:7" ht="30" outlineLevel="3" x14ac:dyDescent="0.25">
      <c r="A245" s="11"/>
      <c r="B245" s="11" t="s">
        <v>208</v>
      </c>
      <c r="C245" s="12">
        <v>333700</v>
      </c>
      <c r="D245" s="12">
        <v>0</v>
      </c>
      <c r="E245" s="12">
        <v>0</v>
      </c>
      <c r="F245" s="13">
        <f t="shared" ca="1" si="3"/>
        <v>0</v>
      </c>
      <c r="G245" s="3"/>
    </row>
    <row r="246" spans="1:7" ht="30" outlineLevel="3" x14ac:dyDescent="0.25">
      <c r="A246" s="11"/>
      <c r="B246" s="11" t="s">
        <v>209</v>
      </c>
      <c r="C246" s="12">
        <v>338600</v>
      </c>
      <c r="D246" s="12">
        <v>0</v>
      </c>
      <c r="E246" s="12">
        <v>0</v>
      </c>
      <c r="F246" s="13">
        <f t="shared" ca="1" si="3"/>
        <v>0</v>
      </c>
      <c r="G246" s="3"/>
    </row>
    <row r="247" spans="1:7" ht="30" outlineLevel="3" x14ac:dyDescent="0.25">
      <c r="A247" s="11"/>
      <c r="B247" s="11" t="s">
        <v>210</v>
      </c>
      <c r="C247" s="12">
        <v>339900</v>
      </c>
      <c r="D247" s="12">
        <v>0</v>
      </c>
      <c r="E247" s="12">
        <v>0</v>
      </c>
      <c r="F247" s="13">
        <f t="shared" ca="1" si="3"/>
        <v>0</v>
      </c>
      <c r="G247" s="3"/>
    </row>
    <row r="248" spans="1:7" ht="30" outlineLevel="3" x14ac:dyDescent="0.25">
      <c r="A248" s="11"/>
      <c r="B248" s="11" t="s">
        <v>211</v>
      </c>
      <c r="C248" s="12">
        <v>0</v>
      </c>
      <c r="D248" s="12">
        <v>86200</v>
      </c>
      <c r="E248" s="12">
        <v>21151.25</v>
      </c>
      <c r="F248" s="13">
        <f t="shared" ca="1" si="3"/>
        <v>0.24540000000000001</v>
      </c>
      <c r="G248" s="3"/>
    </row>
    <row r="249" spans="1:7" ht="30" outlineLevel="3" x14ac:dyDescent="0.25">
      <c r="A249" s="11"/>
      <c r="B249" s="11" t="s">
        <v>209</v>
      </c>
      <c r="C249" s="12">
        <v>0</v>
      </c>
      <c r="D249" s="12">
        <v>342900</v>
      </c>
      <c r="E249" s="12">
        <v>115837.09</v>
      </c>
      <c r="F249" s="13">
        <f t="shared" ca="1" si="3"/>
        <v>0.33779999999999999</v>
      </c>
      <c r="G249" s="3"/>
    </row>
    <row r="250" spans="1:7" ht="30" outlineLevel="3" x14ac:dyDescent="0.25">
      <c r="A250" s="11"/>
      <c r="B250" s="11" t="s">
        <v>210</v>
      </c>
      <c r="C250" s="12">
        <v>0</v>
      </c>
      <c r="D250" s="12">
        <v>342900</v>
      </c>
      <c r="E250" s="12">
        <v>120206.5</v>
      </c>
      <c r="F250" s="13">
        <f t="shared" ca="1" si="3"/>
        <v>0.35060000000000002</v>
      </c>
      <c r="G250" s="3"/>
    </row>
    <row r="251" spans="1:7" ht="30" outlineLevel="3" x14ac:dyDescent="0.25">
      <c r="A251" s="11"/>
      <c r="B251" s="11" t="s">
        <v>212</v>
      </c>
      <c r="C251" s="12">
        <v>140200</v>
      </c>
      <c r="D251" s="12">
        <v>0</v>
      </c>
      <c r="E251" s="12">
        <v>0</v>
      </c>
      <c r="F251" s="13">
        <f t="shared" ca="1" si="3"/>
        <v>0</v>
      </c>
      <c r="G251" s="3"/>
    </row>
    <row r="252" spans="1:7" ht="30" outlineLevel="3" x14ac:dyDescent="0.25">
      <c r="A252" s="11"/>
      <c r="B252" s="11" t="s">
        <v>205</v>
      </c>
      <c r="C252" s="12">
        <v>99400</v>
      </c>
      <c r="D252" s="12">
        <v>0</v>
      </c>
      <c r="E252" s="12">
        <v>0</v>
      </c>
      <c r="F252" s="13">
        <f t="shared" ca="1" si="3"/>
        <v>0</v>
      </c>
      <c r="G252" s="3"/>
    </row>
    <row r="253" spans="1:7" ht="30" outlineLevel="3" x14ac:dyDescent="0.25">
      <c r="A253" s="11"/>
      <c r="B253" s="11" t="s">
        <v>206</v>
      </c>
      <c r="C253" s="12">
        <v>91600</v>
      </c>
      <c r="D253" s="12">
        <v>0</v>
      </c>
      <c r="E253" s="12">
        <v>0</v>
      </c>
      <c r="F253" s="13">
        <f t="shared" ca="1" si="3"/>
        <v>0</v>
      </c>
      <c r="G253" s="3"/>
    </row>
    <row r="254" spans="1:7" ht="30" outlineLevel="3" x14ac:dyDescent="0.25">
      <c r="A254" s="11"/>
      <c r="B254" s="11" t="s">
        <v>211</v>
      </c>
      <c r="C254" s="12">
        <v>82800</v>
      </c>
      <c r="D254" s="12">
        <v>0</v>
      </c>
      <c r="E254" s="12">
        <v>0</v>
      </c>
      <c r="F254" s="13">
        <f t="shared" ca="1" si="3"/>
        <v>0</v>
      </c>
      <c r="G254" s="3"/>
    </row>
    <row r="255" spans="1:7" ht="30" outlineLevel="3" x14ac:dyDescent="0.25">
      <c r="A255" s="11"/>
      <c r="B255" s="11" t="s">
        <v>213</v>
      </c>
      <c r="C255" s="12">
        <v>0</v>
      </c>
      <c r="D255" s="12">
        <v>363300</v>
      </c>
      <c r="E255" s="12">
        <v>178770.56</v>
      </c>
      <c r="F255" s="13">
        <f t="shared" ca="1" si="3"/>
        <v>0.49209999999999998</v>
      </c>
      <c r="G255" s="3"/>
    </row>
    <row r="256" spans="1:7" ht="30" outlineLevel="3" x14ac:dyDescent="0.25">
      <c r="A256" s="11"/>
      <c r="B256" s="11" t="s">
        <v>207</v>
      </c>
      <c r="C256" s="12">
        <v>0</v>
      </c>
      <c r="D256" s="12">
        <v>73400</v>
      </c>
      <c r="E256" s="12">
        <v>18300.13</v>
      </c>
      <c r="F256" s="13">
        <f t="shared" ca="1" si="3"/>
        <v>0.24929999999999999</v>
      </c>
      <c r="G256" s="3"/>
    </row>
    <row r="257" spans="1:7" ht="30" outlineLevel="3" x14ac:dyDescent="0.25">
      <c r="A257" s="11"/>
      <c r="B257" s="11" t="s">
        <v>208</v>
      </c>
      <c r="C257" s="12">
        <v>0</v>
      </c>
      <c r="D257" s="12">
        <v>230700</v>
      </c>
      <c r="E257" s="12">
        <v>45594.17</v>
      </c>
      <c r="F257" s="13">
        <f t="shared" ca="1" si="3"/>
        <v>0.1976</v>
      </c>
      <c r="G257" s="3"/>
    </row>
    <row r="258" spans="1:7" ht="30" outlineLevel="3" x14ac:dyDescent="0.25">
      <c r="A258" s="11"/>
      <c r="B258" s="11" t="s">
        <v>213</v>
      </c>
      <c r="C258" s="12">
        <v>357800</v>
      </c>
      <c r="D258" s="12">
        <v>0</v>
      </c>
      <c r="E258" s="12">
        <v>0</v>
      </c>
      <c r="F258" s="13">
        <f t="shared" ca="1" si="3"/>
        <v>0</v>
      </c>
      <c r="G258" s="3"/>
    </row>
    <row r="259" spans="1:7" ht="30" outlineLevel="3" x14ac:dyDescent="0.25">
      <c r="A259" s="11"/>
      <c r="B259" s="11" t="s">
        <v>212</v>
      </c>
      <c r="C259" s="12">
        <v>0</v>
      </c>
      <c r="D259" s="12">
        <v>141500</v>
      </c>
      <c r="E259" s="12">
        <v>44213.2</v>
      </c>
      <c r="F259" s="13">
        <f t="shared" ca="1" si="3"/>
        <v>0.3125</v>
      </c>
      <c r="G259" s="3"/>
    </row>
    <row r="260" spans="1:7" outlineLevel="2" x14ac:dyDescent="0.25">
      <c r="A26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260" s="8" t="s">
        <v>66</v>
      </c>
      <c r="C260" s="9">
        <v>782100</v>
      </c>
      <c r="D260" s="9">
        <v>793500</v>
      </c>
      <c r="E260" s="9">
        <v>220170.29</v>
      </c>
      <c r="F260" s="10">
        <f t="shared" ca="1" si="3"/>
        <v>0.27750000000000002</v>
      </c>
      <c r="G260" s="3"/>
    </row>
    <row r="261" spans="1:7" ht="30" outlineLevel="3" x14ac:dyDescent="0.25">
      <c r="A261" s="11"/>
      <c r="B261" s="11" t="s">
        <v>214</v>
      </c>
      <c r="C261" s="12">
        <v>74400</v>
      </c>
      <c r="D261" s="12">
        <v>0</v>
      </c>
      <c r="E261" s="12">
        <v>0</v>
      </c>
      <c r="F261" s="13">
        <f t="shared" ca="1" si="3"/>
        <v>0</v>
      </c>
      <c r="G261" s="3"/>
    </row>
    <row r="262" spans="1:7" ht="30" outlineLevel="3" x14ac:dyDescent="0.25">
      <c r="A262" s="11"/>
      <c r="B262" s="11" t="s">
        <v>215</v>
      </c>
      <c r="C262" s="12">
        <v>41800</v>
      </c>
      <c r="D262" s="12">
        <v>0</v>
      </c>
      <c r="E262" s="12">
        <v>0</v>
      </c>
      <c r="F262" s="13">
        <f t="shared" ca="1" si="3"/>
        <v>0</v>
      </c>
      <c r="G262" s="3"/>
    </row>
    <row r="263" spans="1:7" ht="30" outlineLevel="3" x14ac:dyDescent="0.25">
      <c r="A263" s="11"/>
      <c r="B263" s="11" t="s">
        <v>216</v>
      </c>
      <c r="C263" s="12">
        <v>45800</v>
      </c>
      <c r="D263" s="12">
        <v>0</v>
      </c>
      <c r="E263" s="12">
        <v>0</v>
      </c>
      <c r="F263" s="13">
        <f t="shared" ref="F263:F296" ca="1" si="4">IF(INDIRECT("R[0]C[-2]", FALSE)=0,0,ROUND(INDIRECT("R[0]C[-1]", FALSE)/INDIRECT("R[0]C[-2]", FALSE),4))</f>
        <v>0</v>
      </c>
      <c r="G263" s="3"/>
    </row>
    <row r="264" spans="1:7" ht="30" outlineLevel="3" x14ac:dyDescent="0.25">
      <c r="A264" s="11"/>
      <c r="B264" s="11" t="s">
        <v>217</v>
      </c>
      <c r="C264" s="12">
        <v>0</v>
      </c>
      <c r="D264" s="12">
        <v>29800</v>
      </c>
      <c r="E264" s="12">
        <v>10094.58</v>
      </c>
      <c r="F264" s="13">
        <f t="shared" ca="1" si="4"/>
        <v>0.3387</v>
      </c>
      <c r="G264" s="3"/>
    </row>
    <row r="265" spans="1:7" ht="30" outlineLevel="3" x14ac:dyDescent="0.25">
      <c r="A265" s="11"/>
      <c r="B265" s="11" t="s">
        <v>218</v>
      </c>
      <c r="C265" s="12">
        <v>95400</v>
      </c>
      <c r="D265" s="12">
        <v>0</v>
      </c>
      <c r="E265" s="12">
        <v>0</v>
      </c>
      <c r="F265" s="13">
        <f t="shared" ca="1" si="4"/>
        <v>0</v>
      </c>
      <c r="G265" s="3"/>
    </row>
    <row r="266" spans="1:7" ht="30" outlineLevel="3" x14ac:dyDescent="0.25">
      <c r="A266" s="11"/>
      <c r="B266" s="11" t="s">
        <v>219</v>
      </c>
      <c r="C266" s="12">
        <v>40800</v>
      </c>
      <c r="D266" s="12">
        <v>0</v>
      </c>
      <c r="E266" s="12">
        <v>0</v>
      </c>
      <c r="F266" s="13">
        <f t="shared" ca="1" si="4"/>
        <v>0</v>
      </c>
      <c r="G266" s="3"/>
    </row>
    <row r="267" spans="1:7" ht="30" outlineLevel="3" x14ac:dyDescent="0.25">
      <c r="A267" s="11"/>
      <c r="B267" s="11" t="s">
        <v>220</v>
      </c>
      <c r="C267" s="12">
        <v>131900</v>
      </c>
      <c r="D267" s="12">
        <v>0</v>
      </c>
      <c r="E267" s="12">
        <v>0</v>
      </c>
      <c r="F267" s="13">
        <f t="shared" ca="1" si="4"/>
        <v>0</v>
      </c>
      <c r="G267" s="3"/>
    </row>
    <row r="268" spans="1:7" ht="30" outlineLevel="3" x14ac:dyDescent="0.25">
      <c r="A268" s="11"/>
      <c r="B268" s="11" t="s">
        <v>221</v>
      </c>
      <c r="C268" s="12">
        <v>37300</v>
      </c>
      <c r="D268" s="12">
        <v>0</v>
      </c>
      <c r="E268" s="12">
        <v>0</v>
      </c>
      <c r="F268" s="13">
        <f t="shared" ca="1" si="4"/>
        <v>0</v>
      </c>
      <c r="G268" s="3"/>
    </row>
    <row r="269" spans="1:7" ht="30" outlineLevel="3" x14ac:dyDescent="0.25">
      <c r="A269" s="11"/>
      <c r="B269" s="11" t="s">
        <v>222</v>
      </c>
      <c r="C269" s="12">
        <v>24800</v>
      </c>
      <c r="D269" s="12">
        <v>0</v>
      </c>
      <c r="E269" s="12">
        <v>0</v>
      </c>
      <c r="F269" s="13">
        <f t="shared" ca="1" si="4"/>
        <v>0</v>
      </c>
      <c r="G269" s="3"/>
    </row>
    <row r="270" spans="1:7" ht="30" outlineLevel="3" x14ac:dyDescent="0.25">
      <c r="A270" s="11"/>
      <c r="B270" s="11" t="s">
        <v>214</v>
      </c>
      <c r="C270" s="12">
        <v>0</v>
      </c>
      <c r="D270" s="12">
        <v>68800</v>
      </c>
      <c r="E270" s="12">
        <v>16919.28</v>
      </c>
      <c r="F270" s="13">
        <f t="shared" ca="1" si="4"/>
        <v>0.24590000000000001</v>
      </c>
      <c r="G270" s="3"/>
    </row>
    <row r="271" spans="1:7" ht="30" outlineLevel="3" x14ac:dyDescent="0.25">
      <c r="A271" s="11"/>
      <c r="B271" s="11" t="s">
        <v>215</v>
      </c>
      <c r="C271" s="12">
        <v>0</v>
      </c>
      <c r="D271" s="12">
        <v>42400</v>
      </c>
      <c r="E271" s="12">
        <v>16784.22</v>
      </c>
      <c r="F271" s="13">
        <f t="shared" ca="1" si="4"/>
        <v>0.39589999999999997</v>
      </c>
      <c r="G271" s="3"/>
    </row>
    <row r="272" spans="1:7" ht="30" outlineLevel="3" x14ac:dyDescent="0.25">
      <c r="A272" s="11"/>
      <c r="B272" s="11" t="s">
        <v>216</v>
      </c>
      <c r="C272" s="12">
        <v>0</v>
      </c>
      <c r="D272" s="12">
        <v>47200</v>
      </c>
      <c r="E272" s="12">
        <v>14465</v>
      </c>
      <c r="F272" s="13">
        <f t="shared" ca="1" si="4"/>
        <v>0.30649999999999999</v>
      </c>
      <c r="G272" s="3"/>
    </row>
    <row r="273" spans="1:7" ht="30" outlineLevel="3" x14ac:dyDescent="0.25">
      <c r="A273" s="11"/>
      <c r="B273" s="11" t="s">
        <v>222</v>
      </c>
      <c r="C273" s="12">
        <v>0</v>
      </c>
      <c r="D273" s="12">
        <v>25700</v>
      </c>
      <c r="E273" s="12">
        <v>6083.22</v>
      </c>
      <c r="F273" s="13">
        <f t="shared" ca="1" si="4"/>
        <v>0.23669999999999999</v>
      </c>
      <c r="G273" s="3"/>
    </row>
    <row r="274" spans="1:7" ht="30" outlineLevel="3" x14ac:dyDescent="0.25">
      <c r="A274" s="11"/>
      <c r="B274" s="11" t="s">
        <v>223</v>
      </c>
      <c r="C274" s="12">
        <v>0</v>
      </c>
      <c r="D274" s="12">
        <v>128800</v>
      </c>
      <c r="E274" s="12">
        <v>37451.589999999997</v>
      </c>
      <c r="F274" s="13">
        <f t="shared" ca="1" si="4"/>
        <v>0.2908</v>
      </c>
      <c r="G274" s="3"/>
    </row>
    <row r="275" spans="1:7" ht="30" outlineLevel="3" x14ac:dyDescent="0.25">
      <c r="A275" s="11"/>
      <c r="B275" s="11" t="s">
        <v>224</v>
      </c>
      <c r="C275" s="12">
        <v>0</v>
      </c>
      <c r="D275" s="12">
        <v>55300</v>
      </c>
      <c r="E275" s="12">
        <v>15912.22</v>
      </c>
      <c r="F275" s="13">
        <f t="shared" ca="1" si="4"/>
        <v>0.28770000000000001</v>
      </c>
      <c r="G275" s="3"/>
    </row>
    <row r="276" spans="1:7" ht="30" outlineLevel="3" x14ac:dyDescent="0.25">
      <c r="A276" s="11"/>
      <c r="B276" s="11" t="s">
        <v>225</v>
      </c>
      <c r="C276" s="12">
        <v>0</v>
      </c>
      <c r="D276" s="12">
        <v>90500</v>
      </c>
      <c r="E276" s="12">
        <v>24483</v>
      </c>
      <c r="F276" s="13">
        <f t="shared" ca="1" si="4"/>
        <v>0.27050000000000002</v>
      </c>
      <c r="G276" s="3"/>
    </row>
    <row r="277" spans="1:7" ht="30" outlineLevel="3" x14ac:dyDescent="0.25">
      <c r="A277" s="11"/>
      <c r="B277" s="11" t="s">
        <v>219</v>
      </c>
      <c r="C277" s="12">
        <v>0</v>
      </c>
      <c r="D277" s="12">
        <v>39100</v>
      </c>
      <c r="E277" s="12">
        <v>9383.7999999999993</v>
      </c>
      <c r="F277" s="13">
        <f t="shared" ca="1" si="4"/>
        <v>0.24</v>
      </c>
      <c r="G277" s="3"/>
    </row>
    <row r="278" spans="1:7" ht="30" outlineLevel="3" x14ac:dyDescent="0.25">
      <c r="A278" s="11"/>
      <c r="B278" s="11" t="s">
        <v>220</v>
      </c>
      <c r="C278" s="12">
        <v>0</v>
      </c>
      <c r="D278" s="12">
        <v>129200</v>
      </c>
      <c r="E278" s="12">
        <v>35614.17</v>
      </c>
      <c r="F278" s="13">
        <f t="shared" ca="1" si="4"/>
        <v>0.2757</v>
      </c>
      <c r="G278" s="3"/>
    </row>
    <row r="279" spans="1:7" ht="30" outlineLevel="3" x14ac:dyDescent="0.25">
      <c r="A279" s="11"/>
      <c r="B279" s="11" t="s">
        <v>221</v>
      </c>
      <c r="C279" s="12">
        <v>0</v>
      </c>
      <c r="D279" s="12">
        <v>38400</v>
      </c>
      <c r="E279" s="12">
        <v>10117.1</v>
      </c>
      <c r="F279" s="13">
        <f t="shared" ca="1" si="4"/>
        <v>0.26350000000000001</v>
      </c>
      <c r="G279" s="3"/>
    </row>
    <row r="280" spans="1:7" ht="30" outlineLevel="3" x14ac:dyDescent="0.25">
      <c r="A280" s="11"/>
      <c r="B280" s="11" t="s">
        <v>218</v>
      </c>
      <c r="C280" s="12">
        <v>0</v>
      </c>
      <c r="D280" s="12">
        <v>98300</v>
      </c>
      <c r="E280" s="12">
        <v>22862.11</v>
      </c>
      <c r="F280" s="13">
        <f t="shared" ca="1" si="4"/>
        <v>0.2326</v>
      </c>
      <c r="G280" s="3"/>
    </row>
    <row r="281" spans="1:7" ht="30" outlineLevel="3" x14ac:dyDescent="0.25">
      <c r="A281" s="11"/>
      <c r="B281" s="11" t="s">
        <v>223</v>
      </c>
      <c r="C281" s="12">
        <v>128700</v>
      </c>
      <c r="D281" s="12">
        <v>0</v>
      </c>
      <c r="E281" s="12">
        <v>0</v>
      </c>
      <c r="F281" s="13">
        <f t="shared" ca="1" si="4"/>
        <v>0</v>
      </c>
      <c r="G281" s="3"/>
    </row>
    <row r="282" spans="1:7" ht="30" outlineLevel="3" x14ac:dyDescent="0.25">
      <c r="A282" s="11"/>
      <c r="B282" s="11" t="s">
        <v>224</v>
      </c>
      <c r="C282" s="12">
        <v>49900</v>
      </c>
      <c r="D282" s="12">
        <v>0</v>
      </c>
      <c r="E282" s="12">
        <v>0</v>
      </c>
      <c r="F282" s="13">
        <f t="shared" ca="1" si="4"/>
        <v>0</v>
      </c>
      <c r="G282" s="3"/>
    </row>
    <row r="283" spans="1:7" ht="30" outlineLevel="3" x14ac:dyDescent="0.25">
      <c r="A283" s="11"/>
      <c r="B283" s="11" t="s">
        <v>225</v>
      </c>
      <c r="C283" s="12">
        <v>82300</v>
      </c>
      <c r="D283" s="12">
        <v>0</v>
      </c>
      <c r="E283" s="12">
        <v>0</v>
      </c>
      <c r="F283" s="13">
        <f t="shared" ca="1" si="4"/>
        <v>0</v>
      </c>
      <c r="G283" s="3"/>
    </row>
    <row r="284" spans="1:7" ht="30" outlineLevel="3" x14ac:dyDescent="0.25">
      <c r="A284" s="11"/>
      <c r="B284" s="11" t="s">
        <v>217</v>
      </c>
      <c r="C284" s="12">
        <v>29000</v>
      </c>
      <c r="D284" s="12">
        <v>0</v>
      </c>
      <c r="E284" s="12">
        <v>0</v>
      </c>
      <c r="F284" s="13">
        <f t="shared" ca="1" si="4"/>
        <v>0</v>
      </c>
      <c r="G284" s="3"/>
    </row>
    <row r="285" spans="1:7" outlineLevel="2" x14ac:dyDescent="0.25">
      <c r="A285" s="8">
        <v>25</v>
      </c>
      <c r="B285" s="8" t="s">
        <v>68</v>
      </c>
      <c r="C285" s="9">
        <v>908400</v>
      </c>
      <c r="D285" s="9">
        <v>919700</v>
      </c>
      <c r="E285" s="9">
        <v>276471.06</v>
      </c>
      <c r="F285" s="10">
        <f t="shared" ca="1" si="4"/>
        <v>0.30059999999999998</v>
      </c>
      <c r="G285" s="3"/>
    </row>
    <row r="286" spans="1:7" ht="30" outlineLevel="3" x14ac:dyDescent="0.25">
      <c r="A286" s="11"/>
      <c r="B286" s="11" t="s">
        <v>226</v>
      </c>
      <c r="C286" s="12">
        <v>53500</v>
      </c>
      <c r="D286" s="12">
        <v>0</v>
      </c>
      <c r="E286" s="12">
        <v>0</v>
      </c>
      <c r="F286" s="13">
        <f t="shared" ca="1" si="4"/>
        <v>0</v>
      </c>
      <c r="G286" s="3"/>
    </row>
    <row r="287" spans="1:7" ht="30" outlineLevel="3" x14ac:dyDescent="0.25">
      <c r="A287" s="11"/>
      <c r="B287" s="11" t="s">
        <v>227</v>
      </c>
      <c r="C287" s="12">
        <v>0</v>
      </c>
      <c r="D287" s="12">
        <v>140900</v>
      </c>
      <c r="E287" s="12">
        <v>37392.699999999997</v>
      </c>
      <c r="F287" s="13">
        <f t="shared" ca="1" si="4"/>
        <v>0.26540000000000002</v>
      </c>
      <c r="G287" s="3"/>
    </row>
    <row r="288" spans="1:7" ht="30" outlineLevel="3" x14ac:dyDescent="0.25">
      <c r="A288" s="11"/>
      <c r="B288" s="11" t="s">
        <v>228</v>
      </c>
      <c r="C288" s="12">
        <v>0</v>
      </c>
      <c r="D288" s="12">
        <v>47600</v>
      </c>
      <c r="E288" s="12">
        <v>13656.05</v>
      </c>
      <c r="F288" s="13">
        <f t="shared" ca="1" si="4"/>
        <v>0.28689999999999999</v>
      </c>
      <c r="G288" s="3"/>
    </row>
    <row r="289" spans="1:7" ht="30" outlineLevel="3" x14ac:dyDescent="0.25">
      <c r="A289" s="11"/>
      <c r="B289" s="11" t="s">
        <v>229</v>
      </c>
      <c r="C289" s="12">
        <v>337500</v>
      </c>
      <c r="D289" s="12">
        <v>0</v>
      </c>
      <c r="E289" s="12">
        <v>0</v>
      </c>
      <c r="F289" s="13">
        <f t="shared" ca="1" si="4"/>
        <v>0</v>
      </c>
      <c r="G289" s="3"/>
    </row>
    <row r="290" spans="1:7" ht="30" outlineLevel="3" x14ac:dyDescent="0.25">
      <c r="A290" s="11"/>
      <c r="B290" s="11" t="s">
        <v>73</v>
      </c>
      <c r="C290" s="12">
        <v>0</v>
      </c>
      <c r="D290" s="12">
        <v>340500</v>
      </c>
      <c r="E290" s="12">
        <v>117727.9</v>
      </c>
      <c r="F290" s="13">
        <f t="shared" ca="1" si="4"/>
        <v>0.3458</v>
      </c>
      <c r="G290" s="3"/>
    </row>
    <row r="291" spans="1:7" ht="30" outlineLevel="3" x14ac:dyDescent="0.25">
      <c r="A291" s="11"/>
      <c r="B291" s="11" t="s">
        <v>229</v>
      </c>
      <c r="C291" s="12">
        <v>0</v>
      </c>
      <c r="D291" s="12">
        <v>339800</v>
      </c>
      <c r="E291" s="12">
        <v>92331.16</v>
      </c>
      <c r="F291" s="13">
        <f t="shared" ca="1" si="4"/>
        <v>0.2717</v>
      </c>
      <c r="G291" s="3"/>
    </row>
    <row r="292" spans="1:7" ht="30" outlineLevel="3" x14ac:dyDescent="0.25">
      <c r="A292" s="11"/>
      <c r="B292" s="11" t="s">
        <v>73</v>
      </c>
      <c r="C292" s="12">
        <v>335000</v>
      </c>
      <c r="D292" s="12">
        <v>0</v>
      </c>
      <c r="E292" s="12">
        <v>0</v>
      </c>
      <c r="F292" s="13">
        <f t="shared" ca="1" si="4"/>
        <v>0</v>
      </c>
      <c r="G292" s="3"/>
    </row>
    <row r="293" spans="1:7" ht="30" outlineLevel="3" x14ac:dyDescent="0.25">
      <c r="A293" s="11"/>
      <c r="B293" s="11" t="s">
        <v>226</v>
      </c>
      <c r="C293" s="12">
        <v>0</v>
      </c>
      <c r="D293" s="12">
        <v>50900</v>
      </c>
      <c r="E293" s="12">
        <v>15363.25</v>
      </c>
      <c r="F293" s="13">
        <f t="shared" ca="1" si="4"/>
        <v>0.30180000000000001</v>
      </c>
      <c r="G293" s="3"/>
    </row>
    <row r="294" spans="1:7" ht="30" outlineLevel="3" x14ac:dyDescent="0.25">
      <c r="A294" s="11"/>
      <c r="B294" s="11" t="s">
        <v>227</v>
      </c>
      <c r="C294" s="12">
        <v>136500</v>
      </c>
      <c r="D294" s="12">
        <v>0</v>
      </c>
      <c r="E294" s="12">
        <v>0</v>
      </c>
      <c r="F294" s="13">
        <f t="shared" ca="1" si="4"/>
        <v>0</v>
      </c>
      <c r="G294" s="3"/>
    </row>
    <row r="295" spans="1:7" ht="30" outlineLevel="3" x14ac:dyDescent="0.25">
      <c r="A295" s="11"/>
      <c r="B295" s="11" t="s">
        <v>228</v>
      </c>
      <c r="C295" s="12">
        <v>45900</v>
      </c>
      <c r="D295" s="12">
        <v>0</v>
      </c>
      <c r="E295" s="12">
        <v>0</v>
      </c>
      <c r="F295" s="13">
        <f t="shared" ca="1" si="4"/>
        <v>0</v>
      </c>
      <c r="G295" s="3"/>
    </row>
    <row r="296" spans="1:7" ht="15" customHeight="1" x14ac:dyDescent="0.25">
      <c r="A296" s="48" t="s">
        <v>14</v>
      </c>
      <c r="B296" s="49"/>
      <c r="C296" s="14">
        <v>23524500</v>
      </c>
      <c r="D296" s="14">
        <v>23524500</v>
      </c>
      <c r="E296" s="15">
        <v>7622564.0700000003</v>
      </c>
      <c r="F296" s="16">
        <f t="shared" ca="1" si="4"/>
        <v>0.32400000000000001</v>
      </c>
      <c r="G296" s="3"/>
    </row>
  </sheetData>
  <mergeCells count="8">
    <mergeCell ref="A296:B29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zoomScaleNormal="100" zoomScaleSheetLayoutView="100" workbookViewId="0">
      <pane ySplit="6" topLeftCell="A58" activePane="bottomLeft" state="frozen"/>
      <selection pane="bottomLeft" activeCell="B8" sqref="B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230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200</v>
      </c>
      <c r="D7" s="9">
        <v>200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17</v>
      </c>
      <c r="C8" s="12">
        <v>200</v>
      </c>
      <c r="D8" s="12">
        <v>200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170</v>
      </c>
      <c r="D9" s="9">
        <v>170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19</v>
      </c>
      <c r="C10" s="12">
        <v>170</v>
      </c>
      <c r="D10" s="12">
        <v>170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200</v>
      </c>
      <c r="D11" s="9">
        <v>200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21</v>
      </c>
      <c r="C12" s="12">
        <v>200</v>
      </c>
      <c r="D12" s="12">
        <v>200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330</v>
      </c>
      <c r="D13" s="9">
        <v>330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23</v>
      </c>
      <c r="C14" s="12">
        <v>330</v>
      </c>
      <c r="D14" s="12">
        <v>330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330</v>
      </c>
      <c r="D15" s="9">
        <v>330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25</v>
      </c>
      <c r="C16" s="12">
        <v>330</v>
      </c>
      <c r="D16" s="12">
        <v>330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250</v>
      </c>
      <c r="D17" s="9">
        <v>250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27</v>
      </c>
      <c r="C18" s="12">
        <v>250</v>
      </c>
      <c r="D18" s="12">
        <v>250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170</v>
      </c>
      <c r="D19" s="9">
        <v>170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29</v>
      </c>
      <c r="C20" s="12">
        <v>170</v>
      </c>
      <c r="D20" s="12">
        <v>170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210</v>
      </c>
      <c r="D21" s="9">
        <v>210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31</v>
      </c>
      <c r="C22" s="12">
        <v>210</v>
      </c>
      <c r="D22" s="12">
        <v>210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250</v>
      </c>
      <c r="D23" s="9">
        <v>250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33</v>
      </c>
      <c r="C24" s="12">
        <v>250</v>
      </c>
      <c r="D24" s="12">
        <v>250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250</v>
      </c>
      <c r="D25" s="9">
        <v>250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35</v>
      </c>
      <c r="C26" s="12">
        <v>250</v>
      </c>
      <c r="D26" s="12">
        <v>250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200</v>
      </c>
      <c r="D27" s="9">
        <v>200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37</v>
      </c>
      <c r="C28" s="12">
        <v>200</v>
      </c>
      <c r="D28" s="12">
        <v>200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410</v>
      </c>
      <c r="D29" s="9">
        <v>410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39</v>
      </c>
      <c r="C30" s="12">
        <v>410</v>
      </c>
      <c r="D30" s="12">
        <v>410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170</v>
      </c>
      <c r="D31" s="9">
        <v>170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41</v>
      </c>
      <c r="C32" s="12">
        <v>170</v>
      </c>
      <c r="D32" s="12">
        <v>170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1030</v>
      </c>
      <c r="D33" s="9">
        <v>1030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43</v>
      </c>
      <c r="C34" s="12">
        <v>1030</v>
      </c>
      <c r="D34" s="12">
        <v>1030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170</v>
      </c>
      <c r="D35" s="9">
        <v>170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45</v>
      </c>
      <c r="C36" s="12">
        <v>170</v>
      </c>
      <c r="D36" s="12">
        <v>170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170</v>
      </c>
      <c r="D37" s="9">
        <v>170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47</v>
      </c>
      <c r="C38" s="12">
        <v>170</v>
      </c>
      <c r="D38" s="12">
        <v>170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170</v>
      </c>
      <c r="D39" s="9">
        <v>170</v>
      </c>
      <c r="E39" s="9">
        <v>0</v>
      </c>
      <c r="F39" s="10">
        <f t="shared" ref="F39:F61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49</v>
      </c>
      <c r="C40" s="12">
        <v>170</v>
      </c>
      <c r="D40" s="12">
        <v>170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170</v>
      </c>
      <c r="D41" s="9">
        <v>170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51</v>
      </c>
      <c r="C42" s="12">
        <v>170</v>
      </c>
      <c r="D42" s="12">
        <v>170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330</v>
      </c>
      <c r="D43" s="9">
        <v>330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53</v>
      </c>
      <c r="C44" s="12">
        <v>330</v>
      </c>
      <c r="D44" s="12">
        <v>330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170</v>
      </c>
      <c r="D45" s="9">
        <v>170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55</v>
      </c>
      <c r="C46" s="12">
        <v>170</v>
      </c>
      <c r="D46" s="12">
        <v>170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8260</v>
      </c>
      <c r="D47" s="9">
        <v>8260</v>
      </c>
      <c r="E47" s="9">
        <v>8244</v>
      </c>
      <c r="F47" s="10">
        <f t="shared" ca="1" si="1"/>
        <v>0.99809999999999999</v>
      </c>
      <c r="G47" s="3"/>
    </row>
    <row r="48" spans="1:7" ht="30" outlineLevel="3" x14ac:dyDescent="0.25">
      <c r="A48" s="11"/>
      <c r="B48" s="11" t="s">
        <v>57</v>
      </c>
      <c r="C48" s="12">
        <v>8260</v>
      </c>
      <c r="D48" s="12">
        <v>8260</v>
      </c>
      <c r="E48" s="12">
        <v>8244</v>
      </c>
      <c r="F48" s="13">
        <f t="shared" ca="1" si="1"/>
        <v>0.99809999999999999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1070</v>
      </c>
      <c r="D49" s="9">
        <v>1070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59</v>
      </c>
      <c r="C50" s="12">
        <v>1070</v>
      </c>
      <c r="D50" s="12">
        <v>1070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1070</v>
      </c>
      <c r="D51" s="9">
        <v>1070</v>
      </c>
      <c r="E51" s="9">
        <v>0</v>
      </c>
      <c r="F51" s="10">
        <f t="shared" ca="1" si="1"/>
        <v>0</v>
      </c>
      <c r="G51" s="3"/>
    </row>
    <row r="52" spans="1:7" ht="30" outlineLevel="3" x14ac:dyDescent="0.25">
      <c r="A52" s="11"/>
      <c r="B52" s="11" t="s">
        <v>61</v>
      </c>
      <c r="C52" s="12">
        <v>1070</v>
      </c>
      <c r="D52" s="12">
        <v>1070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250</v>
      </c>
      <c r="D53" s="9">
        <v>250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63</v>
      </c>
      <c r="C54" s="12">
        <v>250</v>
      </c>
      <c r="D54" s="12">
        <v>250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2150</v>
      </c>
      <c r="D55" s="9">
        <v>2150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65</v>
      </c>
      <c r="C56" s="12">
        <v>2150</v>
      </c>
      <c r="D56" s="12">
        <v>2150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1070</v>
      </c>
      <c r="D57" s="9">
        <v>1070</v>
      </c>
      <c r="E57" s="9">
        <v>1070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67</v>
      </c>
      <c r="C58" s="12">
        <v>1070</v>
      </c>
      <c r="D58" s="12">
        <v>1070</v>
      </c>
      <c r="E58" s="12">
        <v>1070</v>
      </c>
      <c r="F58" s="13">
        <f t="shared" ca="1" si="1"/>
        <v>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580</v>
      </c>
      <c r="D59" s="9">
        <v>580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69</v>
      </c>
      <c r="C60" s="12">
        <v>580</v>
      </c>
      <c r="D60" s="12">
        <v>580</v>
      </c>
      <c r="E60" s="12">
        <v>0</v>
      </c>
      <c r="F60" s="13">
        <f t="shared" ca="1" si="1"/>
        <v>0</v>
      </c>
      <c r="G60" s="3"/>
    </row>
    <row r="61" spans="1:7" ht="15" customHeight="1" x14ac:dyDescent="0.25">
      <c r="A61" s="48" t="s">
        <v>14</v>
      </c>
      <c r="B61" s="49"/>
      <c r="C61" s="14">
        <v>19800</v>
      </c>
      <c r="D61" s="14">
        <v>19800</v>
      </c>
      <c r="E61" s="15">
        <v>9314</v>
      </c>
      <c r="F61" s="16">
        <f t="shared" ca="1" si="1"/>
        <v>0.47039999999999998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2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70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3223200</v>
      </c>
      <c r="D7" s="9">
        <v>3454200</v>
      </c>
      <c r="E7" s="9">
        <v>1310200</v>
      </c>
      <c r="F7" s="10">
        <f t="shared" ref="F7:F38" ca="1" si="0">IF(INDIRECT("R[0]C[-2]", FALSE)=0,0,ROUND(INDIRECT("R[0]C[-1]", FALSE)/INDIRECT("R[0]C[-2]", FALSE),4))</f>
        <v>0.37930000000000003</v>
      </c>
      <c r="G7" s="3"/>
    </row>
    <row r="8" spans="1:7" ht="30" outlineLevel="3" x14ac:dyDescent="0.25">
      <c r="A8" s="11"/>
      <c r="B8" s="11" t="s">
        <v>17</v>
      </c>
      <c r="C8" s="12">
        <v>3223200</v>
      </c>
      <c r="D8" s="12">
        <v>3454200</v>
      </c>
      <c r="E8" s="12">
        <v>1310200</v>
      </c>
      <c r="F8" s="13">
        <f t="shared" ca="1" si="0"/>
        <v>0.37930000000000003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3306500</v>
      </c>
      <c r="D9" s="9">
        <v>3499300</v>
      </c>
      <c r="E9" s="9">
        <v>1998900</v>
      </c>
      <c r="F9" s="10">
        <f t="shared" ca="1" si="0"/>
        <v>0.57120000000000004</v>
      </c>
      <c r="G9" s="3"/>
    </row>
    <row r="10" spans="1:7" ht="30" outlineLevel="3" x14ac:dyDescent="0.25">
      <c r="A10" s="11"/>
      <c r="B10" s="11" t="s">
        <v>19</v>
      </c>
      <c r="C10" s="12">
        <v>3306500</v>
      </c>
      <c r="D10" s="12">
        <v>3499300</v>
      </c>
      <c r="E10" s="12">
        <v>1998900</v>
      </c>
      <c r="F10" s="13">
        <f t="shared" ca="1" si="0"/>
        <v>0.57120000000000004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4813600</v>
      </c>
      <c r="D11" s="9">
        <v>5066600</v>
      </c>
      <c r="E11" s="9">
        <v>2557300</v>
      </c>
      <c r="F11" s="10">
        <f t="shared" ca="1" si="0"/>
        <v>0.50470000000000004</v>
      </c>
      <c r="G11" s="3"/>
    </row>
    <row r="12" spans="1:7" ht="30" outlineLevel="3" x14ac:dyDescent="0.25">
      <c r="A12" s="11"/>
      <c r="B12" s="11" t="s">
        <v>21</v>
      </c>
      <c r="C12" s="12">
        <v>4813600</v>
      </c>
      <c r="D12" s="12">
        <v>5066600</v>
      </c>
      <c r="E12" s="12">
        <v>2557300</v>
      </c>
      <c r="F12" s="13">
        <f t="shared" ca="1" si="0"/>
        <v>0.50470000000000004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8317600</v>
      </c>
      <c r="D13" s="9">
        <v>8776400</v>
      </c>
      <c r="E13" s="9">
        <v>3713400</v>
      </c>
      <c r="F13" s="10">
        <f t="shared" ca="1" si="0"/>
        <v>0.42309999999999998</v>
      </c>
      <c r="G13" s="3"/>
    </row>
    <row r="14" spans="1:7" ht="30" outlineLevel="3" x14ac:dyDescent="0.25">
      <c r="A14" s="11"/>
      <c r="B14" s="11" t="s">
        <v>23</v>
      </c>
      <c r="C14" s="12">
        <v>8317600</v>
      </c>
      <c r="D14" s="12">
        <v>8776400</v>
      </c>
      <c r="E14" s="12">
        <v>3713400</v>
      </c>
      <c r="F14" s="13">
        <f t="shared" ca="1" si="0"/>
        <v>0.42309999999999998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3575700</v>
      </c>
      <c r="D15" s="9">
        <v>3785000</v>
      </c>
      <c r="E15" s="9">
        <v>2556500</v>
      </c>
      <c r="F15" s="10">
        <f t="shared" ca="1" si="0"/>
        <v>0.6754</v>
      </c>
      <c r="G15" s="3"/>
    </row>
    <row r="16" spans="1:7" ht="30" outlineLevel="3" x14ac:dyDescent="0.25">
      <c r="A16" s="11"/>
      <c r="B16" s="11" t="s">
        <v>25</v>
      </c>
      <c r="C16" s="12">
        <v>3575700</v>
      </c>
      <c r="D16" s="12">
        <v>3785000</v>
      </c>
      <c r="E16" s="12">
        <v>2556500</v>
      </c>
      <c r="F16" s="13">
        <f t="shared" ca="1" si="0"/>
        <v>0.6754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3358900</v>
      </c>
      <c r="D17" s="9">
        <v>3555800</v>
      </c>
      <c r="E17" s="9">
        <v>1270000</v>
      </c>
      <c r="F17" s="10">
        <f t="shared" ca="1" si="0"/>
        <v>0.35720000000000002</v>
      </c>
      <c r="G17" s="3"/>
    </row>
    <row r="18" spans="1:7" ht="30" outlineLevel="3" x14ac:dyDescent="0.25">
      <c r="A18" s="11"/>
      <c r="B18" s="11" t="s">
        <v>27</v>
      </c>
      <c r="C18" s="12">
        <v>3358900</v>
      </c>
      <c r="D18" s="12">
        <v>3555800</v>
      </c>
      <c r="E18" s="12">
        <v>1270000</v>
      </c>
      <c r="F18" s="13">
        <f t="shared" ca="1" si="0"/>
        <v>0.35720000000000002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3161700</v>
      </c>
      <c r="D19" s="9">
        <v>3339600</v>
      </c>
      <c r="E19" s="9">
        <v>2256200</v>
      </c>
      <c r="F19" s="10">
        <f t="shared" ca="1" si="0"/>
        <v>0.67559999999999998</v>
      </c>
      <c r="G19" s="3"/>
    </row>
    <row r="20" spans="1:7" ht="30" outlineLevel="3" x14ac:dyDescent="0.25">
      <c r="A20" s="11"/>
      <c r="B20" s="11" t="s">
        <v>29</v>
      </c>
      <c r="C20" s="12">
        <v>3161700</v>
      </c>
      <c r="D20" s="12">
        <v>3339600</v>
      </c>
      <c r="E20" s="12">
        <v>2256200</v>
      </c>
      <c r="F20" s="13">
        <f t="shared" ca="1" si="0"/>
        <v>0.67559999999999998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3484200</v>
      </c>
      <c r="D21" s="9">
        <v>3686500</v>
      </c>
      <c r="E21" s="9">
        <v>1553600</v>
      </c>
      <c r="F21" s="10">
        <f t="shared" ca="1" si="0"/>
        <v>0.4214</v>
      </c>
      <c r="G21" s="3"/>
    </row>
    <row r="22" spans="1:7" ht="30" outlineLevel="3" x14ac:dyDescent="0.25">
      <c r="A22" s="11"/>
      <c r="B22" s="11" t="s">
        <v>31</v>
      </c>
      <c r="C22" s="12">
        <v>3484200</v>
      </c>
      <c r="D22" s="12">
        <v>3686500</v>
      </c>
      <c r="E22" s="12">
        <v>1553600</v>
      </c>
      <c r="F22" s="13">
        <f t="shared" ca="1" si="0"/>
        <v>0.4214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2376300</v>
      </c>
      <c r="D23" s="9">
        <v>2543000</v>
      </c>
      <c r="E23" s="9">
        <v>2511500</v>
      </c>
      <c r="F23" s="10">
        <f t="shared" ca="1" si="0"/>
        <v>0.98760000000000003</v>
      </c>
      <c r="G23" s="3"/>
    </row>
    <row r="24" spans="1:7" ht="30" outlineLevel="3" x14ac:dyDescent="0.25">
      <c r="A24" s="11"/>
      <c r="B24" s="11" t="s">
        <v>33</v>
      </c>
      <c r="C24" s="12">
        <v>2376300</v>
      </c>
      <c r="D24" s="12">
        <v>2543000</v>
      </c>
      <c r="E24" s="12">
        <v>2511500</v>
      </c>
      <c r="F24" s="13">
        <f t="shared" ca="1" si="0"/>
        <v>0.98760000000000003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2107900</v>
      </c>
      <c r="D25" s="9">
        <v>2260100</v>
      </c>
      <c r="E25" s="9">
        <v>1467500</v>
      </c>
      <c r="F25" s="10">
        <f t="shared" ca="1" si="0"/>
        <v>0.64929999999999999</v>
      </c>
      <c r="G25" s="3"/>
    </row>
    <row r="26" spans="1:7" ht="30" outlineLevel="3" x14ac:dyDescent="0.25">
      <c r="A26" s="11"/>
      <c r="B26" s="11" t="s">
        <v>35</v>
      </c>
      <c r="C26" s="12">
        <v>2107900</v>
      </c>
      <c r="D26" s="12">
        <v>2260100</v>
      </c>
      <c r="E26" s="12">
        <v>1467500</v>
      </c>
      <c r="F26" s="13">
        <f t="shared" ca="1" si="0"/>
        <v>0.64929999999999999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3892400</v>
      </c>
      <c r="D27" s="9">
        <v>4125800</v>
      </c>
      <c r="E27" s="9">
        <v>3104600</v>
      </c>
      <c r="F27" s="10">
        <f t="shared" ca="1" si="0"/>
        <v>0.75249999999999995</v>
      </c>
      <c r="G27" s="3"/>
    </row>
    <row r="28" spans="1:7" ht="30" outlineLevel="3" x14ac:dyDescent="0.25">
      <c r="A28" s="11"/>
      <c r="B28" s="11" t="s">
        <v>37</v>
      </c>
      <c r="C28" s="12">
        <v>3892400</v>
      </c>
      <c r="D28" s="12">
        <v>4125800</v>
      </c>
      <c r="E28" s="12">
        <v>3104600</v>
      </c>
      <c r="F28" s="13">
        <f t="shared" ca="1" si="0"/>
        <v>0.75249999999999995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7203700</v>
      </c>
      <c r="D29" s="9">
        <v>7626400</v>
      </c>
      <c r="E29" s="9">
        <v>4410000</v>
      </c>
      <c r="F29" s="10">
        <f t="shared" ca="1" si="0"/>
        <v>0.57830000000000004</v>
      </c>
      <c r="G29" s="3"/>
    </row>
    <row r="30" spans="1:7" ht="30" outlineLevel="3" x14ac:dyDescent="0.25">
      <c r="A30" s="11"/>
      <c r="B30" s="11" t="s">
        <v>39</v>
      </c>
      <c r="C30" s="12">
        <v>7203700</v>
      </c>
      <c r="D30" s="12">
        <v>7626400</v>
      </c>
      <c r="E30" s="12">
        <v>4410000</v>
      </c>
      <c r="F30" s="13">
        <f t="shared" ca="1" si="0"/>
        <v>0.57830000000000004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3523000</v>
      </c>
      <c r="D31" s="9">
        <v>3728300</v>
      </c>
      <c r="E31" s="9">
        <v>2765000</v>
      </c>
      <c r="F31" s="10">
        <f t="shared" ca="1" si="0"/>
        <v>0.74160000000000004</v>
      </c>
      <c r="G31" s="3"/>
    </row>
    <row r="32" spans="1:7" ht="30" outlineLevel="3" x14ac:dyDescent="0.25">
      <c r="A32" s="11"/>
      <c r="B32" s="11" t="s">
        <v>41</v>
      </c>
      <c r="C32" s="12">
        <v>3523000</v>
      </c>
      <c r="D32" s="12">
        <v>3728300</v>
      </c>
      <c r="E32" s="12">
        <v>2765000</v>
      </c>
      <c r="F32" s="13">
        <f t="shared" ca="1" si="0"/>
        <v>0.74160000000000004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13721400</v>
      </c>
      <c r="D33" s="9">
        <v>14514600</v>
      </c>
      <c r="E33" s="9">
        <v>3985600</v>
      </c>
      <c r="F33" s="10">
        <f t="shared" ca="1" si="0"/>
        <v>0.27460000000000001</v>
      </c>
      <c r="G33" s="3"/>
    </row>
    <row r="34" spans="1:7" ht="30" outlineLevel="3" x14ac:dyDescent="0.25">
      <c r="A34" s="11"/>
      <c r="B34" s="11" t="s">
        <v>43</v>
      </c>
      <c r="C34" s="12">
        <v>13721400</v>
      </c>
      <c r="D34" s="12">
        <v>14514600</v>
      </c>
      <c r="E34" s="12">
        <v>3985600</v>
      </c>
      <c r="F34" s="13">
        <f t="shared" ca="1" si="0"/>
        <v>0.27460000000000001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2374300</v>
      </c>
      <c r="D35" s="9">
        <v>2546800</v>
      </c>
      <c r="E35" s="9">
        <v>1547800</v>
      </c>
      <c r="F35" s="10">
        <f t="shared" ca="1" si="0"/>
        <v>0.60770000000000002</v>
      </c>
      <c r="G35" s="3"/>
    </row>
    <row r="36" spans="1:7" ht="30" outlineLevel="3" x14ac:dyDescent="0.25">
      <c r="A36" s="11"/>
      <c r="B36" s="11" t="s">
        <v>45</v>
      </c>
      <c r="C36" s="12">
        <v>2374300</v>
      </c>
      <c r="D36" s="12">
        <v>2546800</v>
      </c>
      <c r="E36" s="12">
        <v>1547800</v>
      </c>
      <c r="F36" s="13">
        <f t="shared" ca="1" si="0"/>
        <v>0.60770000000000002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4741900</v>
      </c>
      <c r="D37" s="9">
        <v>4993400</v>
      </c>
      <c r="E37" s="9">
        <v>1289200</v>
      </c>
      <c r="F37" s="10">
        <f t="shared" ca="1" si="0"/>
        <v>0.25819999999999999</v>
      </c>
      <c r="G37" s="3"/>
    </row>
    <row r="38" spans="1:7" ht="30" outlineLevel="3" x14ac:dyDescent="0.25">
      <c r="A38" s="11"/>
      <c r="B38" s="11" t="s">
        <v>47</v>
      </c>
      <c r="C38" s="12">
        <v>4741900</v>
      </c>
      <c r="D38" s="12">
        <v>4993400</v>
      </c>
      <c r="E38" s="12">
        <v>1289200</v>
      </c>
      <c r="F38" s="13">
        <f t="shared" ca="1" si="0"/>
        <v>0.25819999999999999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2238200</v>
      </c>
      <c r="D39" s="9">
        <v>2394300</v>
      </c>
      <c r="E39" s="9">
        <v>607200</v>
      </c>
      <c r="F39" s="10">
        <f t="shared" ref="F39:F59" ca="1" si="1">IF(INDIRECT("R[0]C[-2]", FALSE)=0,0,ROUND(INDIRECT("R[0]C[-1]", FALSE)/INDIRECT("R[0]C[-2]", FALSE),4))</f>
        <v>0.25359999999999999</v>
      </c>
      <c r="G39" s="3"/>
    </row>
    <row r="40" spans="1:7" ht="30" outlineLevel="3" x14ac:dyDescent="0.25">
      <c r="A40" s="11"/>
      <c r="B40" s="11" t="s">
        <v>49</v>
      </c>
      <c r="C40" s="12">
        <v>2238200</v>
      </c>
      <c r="D40" s="12">
        <v>2394300</v>
      </c>
      <c r="E40" s="12">
        <v>607200</v>
      </c>
      <c r="F40" s="13">
        <f t="shared" ca="1" si="1"/>
        <v>0.25359999999999999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2589800</v>
      </c>
      <c r="D41" s="9">
        <v>2772700</v>
      </c>
      <c r="E41" s="9">
        <v>1673000</v>
      </c>
      <c r="F41" s="10">
        <f t="shared" ca="1" si="1"/>
        <v>0.60340000000000005</v>
      </c>
      <c r="G41" s="3"/>
    </row>
    <row r="42" spans="1:7" ht="30" outlineLevel="3" x14ac:dyDescent="0.25">
      <c r="A42" s="11"/>
      <c r="B42" s="11" t="s">
        <v>51</v>
      </c>
      <c r="C42" s="12">
        <v>2589800</v>
      </c>
      <c r="D42" s="12">
        <v>2772700</v>
      </c>
      <c r="E42" s="12">
        <v>1673000</v>
      </c>
      <c r="F42" s="13">
        <f t="shared" ca="1" si="1"/>
        <v>0.60340000000000005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5490500</v>
      </c>
      <c r="D43" s="9">
        <v>5748300</v>
      </c>
      <c r="E43" s="9">
        <v>2700000</v>
      </c>
      <c r="F43" s="10">
        <f t="shared" ca="1" si="1"/>
        <v>0.46970000000000001</v>
      </c>
      <c r="G43" s="3"/>
    </row>
    <row r="44" spans="1:7" ht="30" outlineLevel="3" x14ac:dyDescent="0.25">
      <c r="A44" s="11"/>
      <c r="B44" s="11" t="s">
        <v>53</v>
      </c>
      <c r="C44" s="12">
        <v>5490500</v>
      </c>
      <c r="D44" s="12">
        <v>5748300</v>
      </c>
      <c r="E44" s="12">
        <v>2700000</v>
      </c>
      <c r="F44" s="13">
        <f t="shared" ca="1" si="1"/>
        <v>0.46970000000000001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7286200</v>
      </c>
      <c r="D45" s="9">
        <v>7799900</v>
      </c>
      <c r="E45" s="9">
        <v>2746100</v>
      </c>
      <c r="F45" s="10">
        <f t="shared" ca="1" si="1"/>
        <v>0.35210000000000002</v>
      </c>
      <c r="G45" s="3"/>
    </row>
    <row r="46" spans="1:7" ht="30" outlineLevel="3" x14ac:dyDescent="0.25">
      <c r="A46" s="11"/>
      <c r="B46" s="11" t="s">
        <v>55</v>
      </c>
      <c r="C46" s="12">
        <v>7286200</v>
      </c>
      <c r="D46" s="12">
        <v>7799900</v>
      </c>
      <c r="E46" s="12">
        <v>2746100</v>
      </c>
      <c r="F46" s="13">
        <f t="shared" ca="1" si="1"/>
        <v>0.35210000000000002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58</v>
      </c>
      <c r="C47" s="9">
        <v>5179800</v>
      </c>
      <c r="D47" s="9">
        <v>5545400</v>
      </c>
      <c r="E47" s="9">
        <v>2661600</v>
      </c>
      <c r="F47" s="10">
        <f t="shared" ca="1" si="1"/>
        <v>0.48</v>
      </c>
      <c r="G47" s="3"/>
    </row>
    <row r="48" spans="1:7" ht="30" outlineLevel="3" x14ac:dyDescent="0.25">
      <c r="A48" s="11"/>
      <c r="B48" s="11" t="s">
        <v>59</v>
      </c>
      <c r="C48" s="12">
        <v>5179800</v>
      </c>
      <c r="D48" s="12">
        <v>5545400</v>
      </c>
      <c r="E48" s="12">
        <v>2661600</v>
      </c>
      <c r="F48" s="13">
        <f t="shared" ca="1" si="1"/>
        <v>0.48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60</v>
      </c>
      <c r="C49" s="9">
        <v>8184800</v>
      </c>
      <c r="D49" s="9">
        <v>8637400</v>
      </c>
      <c r="E49" s="9">
        <v>5918400</v>
      </c>
      <c r="F49" s="10">
        <f t="shared" ca="1" si="1"/>
        <v>0.68520000000000003</v>
      </c>
      <c r="G49" s="3"/>
    </row>
    <row r="50" spans="1:7" ht="30" outlineLevel="3" x14ac:dyDescent="0.25">
      <c r="A50" s="11"/>
      <c r="B50" s="11" t="s">
        <v>61</v>
      </c>
      <c r="C50" s="12">
        <v>8184800</v>
      </c>
      <c r="D50" s="12">
        <v>8637400</v>
      </c>
      <c r="E50" s="12">
        <v>5918400</v>
      </c>
      <c r="F50" s="13">
        <f t="shared" ca="1" si="1"/>
        <v>0.68520000000000003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62</v>
      </c>
      <c r="C51" s="9">
        <v>3575700</v>
      </c>
      <c r="D51" s="9">
        <v>3785000</v>
      </c>
      <c r="E51" s="9">
        <v>2296900</v>
      </c>
      <c r="F51" s="10">
        <f t="shared" ca="1" si="1"/>
        <v>0.60680000000000001</v>
      </c>
      <c r="G51" s="3"/>
    </row>
    <row r="52" spans="1:7" ht="30" outlineLevel="3" x14ac:dyDescent="0.25">
      <c r="A52" s="11"/>
      <c r="B52" s="11" t="s">
        <v>63</v>
      </c>
      <c r="C52" s="12">
        <v>3575700</v>
      </c>
      <c r="D52" s="12">
        <v>3785000</v>
      </c>
      <c r="E52" s="12">
        <v>2296900</v>
      </c>
      <c r="F52" s="13">
        <f t="shared" ca="1" si="1"/>
        <v>0.60680000000000001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64</v>
      </c>
      <c r="C53" s="9">
        <v>16872200</v>
      </c>
      <c r="D53" s="9">
        <v>17856000</v>
      </c>
      <c r="E53" s="9">
        <v>7907400</v>
      </c>
      <c r="F53" s="10">
        <f t="shared" ca="1" si="1"/>
        <v>0.44280000000000003</v>
      </c>
      <c r="G53" s="3"/>
    </row>
    <row r="54" spans="1:7" ht="30" outlineLevel="3" x14ac:dyDescent="0.25">
      <c r="A54" s="11"/>
      <c r="B54" s="11" t="s">
        <v>65</v>
      </c>
      <c r="C54" s="12">
        <v>16872200</v>
      </c>
      <c r="D54" s="12">
        <v>17856000</v>
      </c>
      <c r="E54" s="12">
        <v>7907400</v>
      </c>
      <c r="F54" s="13">
        <f t="shared" ca="1" si="1"/>
        <v>0.44280000000000003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66</v>
      </c>
      <c r="C55" s="9">
        <v>9404100</v>
      </c>
      <c r="D55" s="9">
        <v>9945300</v>
      </c>
      <c r="E55" s="9">
        <v>4758300</v>
      </c>
      <c r="F55" s="10">
        <f t="shared" ca="1" si="1"/>
        <v>0.47839999999999999</v>
      </c>
      <c r="G55" s="3"/>
    </row>
    <row r="56" spans="1:7" ht="30" outlineLevel="3" x14ac:dyDescent="0.25">
      <c r="A56" s="11"/>
      <c r="B56" s="11" t="s">
        <v>67</v>
      </c>
      <c r="C56" s="12">
        <v>9404100</v>
      </c>
      <c r="D56" s="12">
        <v>9945300</v>
      </c>
      <c r="E56" s="12">
        <v>4758300</v>
      </c>
      <c r="F56" s="13">
        <f t="shared" ca="1" si="1"/>
        <v>0.47839999999999999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68</v>
      </c>
      <c r="C57" s="9">
        <v>8101500</v>
      </c>
      <c r="D57" s="9">
        <v>8592200</v>
      </c>
      <c r="E57" s="9">
        <v>6153500</v>
      </c>
      <c r="F57" s="10">
        <f t="shared" ca="1" si="1"/>
        <v>0.71619999999999995</v>
      </c>
      <c r="G57" s="3"/>
    </row>
    <row r="58" spans="1:7" ht="30" outlineLevel="3" x14ac:dyDescent="0.25">
      <c r="A58" s="11"/>
      <c r="B58" s="11" t="s">
        <v>69</v>
      </c>
      <c r="C58" s="12">
        <v>8101500</v>
      </c>
      <c r="D58" s="12">
        <v>8592200</v>
      </c>
      <c r="E58" s="12">
        <v>6153500</v>
      </c>
      <c r="F58" s="13">
        <f t="shared" ca="1" si="1"/>
        <v>0.71619999999999995</v>
      </c>
      <c r="G58" s="3"/>
    </row>
    <row r="59" spans="1:7" ht="15" customHeight="1" x14ac:dyDescent="0.25">
      <c r="A59" s="48" t="s">
        <v>14</v>
      </c>
      <c r="B59" s="49"/>
      <c r="C59" s="14">
        <v>142105100</v>
      </c>
      <c r="D59" s="14">
        <v>150578300</v>
      </c>
      <c r="E59" s="15">
        <v>75719700</v>
      </c>
      <c r="F59" s="16">
        <f t="shared" ca="1" si="1"/>
        <v>0.50290000000000001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zoomScaleNormal="100" zoomScaleSheetLayoutView="100" workbookViewId="0">
      <pane ySplit="6" topLeftCell="A7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71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56</v>
      </c>
      <c r="C7" s="9">
        <v>1083500</v>
      </c>
      <c r="D7" s="9">
        <v>2187000</v>
      </c>
      <c r="E7" s="9">
        <v>282927.40000000002</v>
      </c>
      <c r="F7" s="10">
        <f t="shared" ref="F7:F14" ca="1" si="0">IF(INDIRECT("R[0]C[-2]", FALSE)=0,0,ROUND(INDIRECT("R[0]C[-1]", FALSE)/INDIRECT("R[0]C[-2]", FALSE),4))</f>
        <v>0.12939999999999999</v>
      </c>
      <c r="G7" s="3"/>
    </row>
    <row r="8" spans="1:7" ht="30" outlineLevel="3" x14ac:dyDescent="0.25">
      <c r="A8" s="11"/>
      <c r="B8" s="11" t="s">
        <v>57</v>
      </c>
      <c r="C8" s="12">
        <v>1083500</v>
      </c>
      <c r="D8" s="12">
        <v>2187000</v>
      </c>
      <c r="E8" s="12">
        <v>282927.40000000002</v>
      </c>
      <c r="F8" s="13">
        <f t="shared" ca="1" si="0"/>
        <v>0.12939999999999999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68</v>
      </c>
      <c r="C9" s="9">
        <v>237550</v>
      </c>
      <c r="D9" s="9">
        <v>489000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72</v>
      </c>
      <c r="C10" s="12">
        <v>79500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73</v>
      </c>
      <c r="C11" s="12">
        <v>0</v>
      </c>
      <c r="D11" s="12">
        <v>330000</v>
      </c>
      <c r="E11" s="12">
        <v>0</v>
      </c>
      <c r="F11" s="13">
        <f t="shared" ca="1" si="0"/>
        <v>0</v>
      </c>
      <c r="G11" s="3"/>
    </row>
    <row r="12" spans="1:7" ht="45" outlineLevel="3" x14ac:dyDescent="0.25">
      <c r="A12" s="11"/>
      <c r="B12" s="11" t="s">
        <v>72</v>
      </c>
      <c r="C12" s="12">
        <v>0</v>
      </c>
      <c r="D12" s="12">
        <v>159000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73</v>
      </c>
      <c r="C13" s="12">
        <v>158050</v>
      </c>
      <c r="D13" s="12">
        <v>0</v>
      </c>
      <c r="E13" s="12">
        <v>0</v>
      </c>
      <c r="F13" s="13">
        <f t="shared" ca="1" si="0"/>
        <v>0</v>
      </c>
      <c r="G13" s="3"/>
    </row>
    <row r="14" spans="1:7" ht="15" customHeight="1" x14ac:dyDescent="0.25">
      <c r="A14" s="48" t="s">
        <v>14</v>
      </c>
      <c r="B14" s="49"/>
      <c r="C14" s="14">
        <v>1321050</v>
      </c>
      <c r="D14" s="14">
        <v>2676000</v>
      </c>
      <c r="E14" s="15">
        <v>282927.40000000002</v>
      </c>
      <c r="F14" s="16">
        <f t="shared" ca="1" si="0"/>
        <v>0.1057</v>
      </c>
      <c r="G14" s="3"/>
    </row>
  </sheetData>
  <mergeCells count="8">
    <mergeCell ref="A14:B1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5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74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/>
      <c r="C7" s="9">
        <v>402910.82</v>
      </c>
      <c r="D7" s="9">
        <v>655753.63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75</v>
      </c>
      <c r="C8" s="12">
        <v>402910.82</v>
      </c>
      <c r="D8" s="12">
        <v>655753.63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16</v>
      </c>
      <c r="C9" s="9">
        <v>2890269.48</v>
      </c>
      <c r="D9" s="9">
        <v>1081275.48</v>
      </c>
      <c r="E9" s="9">
        <v>821000</v>
      </c>
      <c r="F9" s="10">
        <f t="shared" ca="1" si="0"/>
        <v>0.75929999999999997</v>
      </c>
      <c r="G9" s="3"/>
    </row>
    <row r="10" spans="1:7" ht="30" outlineLevel="3" x14ac:dyDescent="0.25">
      <c r="A10" s="11"/>
      <c r="B10" s="11" t="s">
        <v>17</v>
      </c>
      <c r="C10" s="12">
        <v>2890269.48</v>
      </c>
      <c r="D10" s="12">
        <v>1081275.48</v>
      </c>
      <c r="E10" s="12">
        <v>821000</v>
      </c>
      <c r="F10" s="13">
        <f t="shared" ca="1" si="0"/>
        <v>0.75929999999999997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18</v>
      </c>
      <c r="C11" s="9">
        <v>1808994</v>
      </c>
      <c r="D11" s="9">
        <v>2283862.5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19</v>
      </c>
      <c r="C12" s="12">
        <v>1808994</v>
      </c>
      <c r="D12" s="12">
        <v>2283862.5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20</v>
      </c>
      <c r="C13" s="9">
        <v>6241044</v>
      </c>
      <c r="D13" s="9">
        <v>7977690</v>
      </c>
      <c r="E13" s="9">
        <v>886410</v>
      </c>
      <c r="F13" s="10">
        <f t="shared" ca="1" si="0"/>
        <v>0.1111</v>
      </c>
      <c r="G13" s="3"/>
    </row>
    <row r="14" spans="1:7" ht="30" outlineLevel="3" x14ac:dyDescent="0.25">
      <c r="A14" s="11"/>
      <c r="B14" s="11" t="s">
        <v>21</v>
      </c>
      <c r="C14" s="12">
        <v>6241044</v>
      </c>
      <c r="D14" s="12">
        <v>7977690</v>
      </c>
      <c r="E14" s="12">
        <v>886410</v>
      </c>
      <c r="F14" s="13">
        <f t="shared" ca="1" si="0"/>
        <v>0.1111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22</v>
      </c>
      <c r="C15" s="9">
        <v>3298404</v>
      </c>
      <c r="D15" s="9">
        <v>4468230</v>
      </c>
      <c r="E15" s="9">
        <v>1482000</v>
      </c>
      <c r="F15" s="10">
        <f t="shared" ca="1" si="0"/>
        <v>0.33169999999999999</v>
      </c>
      <c r="G15" s="3"/>
    </row>
    <row r="16" spans="1:7" ht="30" outlineLevel="3" x14ac:dyDescent="0.25">
      <c r="A16" s="11"/>
      <c r="B16" s="11" t="s">
        <v>23</v>
      </c>
      <c r="C16" s="12">
        <v>3298404</v>
      </c>
      <c r="D16" s="12">
        <v>4468230</v>
      </c>
      <c r="E16" s="12">
        <v>1482000</v>
      </c>
      <c r="F16" s="13">
        <f t="shared" ca="1" si="0"/>
        <v>0.33169999999999999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24</v>
      </c>
      <c r="C17" s="9">
        <v>3611119.8</v>
      </c>
      <c r="D17" s="9">
        <v>3964676.76</v>
      </c>
      <c r="E17" s="9">
        <v>1600000</v>
      </c>
      <c r="F17" s="10">
        <f t="shared" ca="1" si="0"/>
        <v>0.40360000000000001</v>
      </c>
      <c r="G17" s="3"/>
    </row>
    <row r="18" spans="1:7" ht="30" outlineLevel="3" x14ac:dyDescent="0.25">
      <c r="A18" s="11"/>
      <c r="B18" s="11" t="s">
        <v>25</v>
      </c>
      <c r="C18" s="12">
        <v>3611119.8</v>
      </c>
      <c r="D18" s="12">
        <v>3964676.76</v>
      </c>
      <c r="E18" s="12">
        <v>1600000</v>
      </c>
      <c r="F18" s="13">
        <f t="shared" ca="1" si="0"/>
        <v>0.40360000000000001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26</v>
      </c>
      <c r="C19" s="9">
        <v>2890269.48</v>
      </c>
      <c r="D19" s="9">
        <v>2162550.96</v>
      </c>
      <c r="E19" s="9">
        <v>2151792</v>
      </c>
      <c r="F19" s="10">
        <f t="shared" ca="1" si="0"/>
        <v>0.995</v>
      </c>
      <c r="G19" s="3"/>
    </row>
    <row r="20" spans="1:7" ht="30" outlineLevel="3" x14ac:dyDescent="0.25">
      <c r="A20" s="11"/>
      <c r="B20" s="11" t="s">
        <v>27</v>
      </c>
      <c r="C20" s="12">
        <v>2890269.48</v>
      </c>
      <c r="D20" s="12">
        <v>2162550.96</v>
      </c>
      <c r="E20" s="12">
        <v>2151792</v>
      </c>
      <c r="F20" s="13">
        <f t="shared" ca="1" si="0"/>
        <v>0.995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28</v>
      </c>
      <c r="C21" s="9">
        <v>4025019</v>
      </c>
      <c r="D21" s="9">
        <v>2954700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29</v>
      </c>
      <c r="C22" s="12">
        <v>4025019</v>
      </c>
      <c r="D22" s="12">
        <v>2954700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30</v>
      </c>
      <c r="C23" s="9">
        <v>3472851.9</v>
      </c>
      <c r="D23" s="9">
        <v>2495786.85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31</v>
      </c>
      <c r="C24" s="12">
        <v>3472851.9</v>
      </c>
      <c r="D24" s="12">
        <v>2495786.85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32</v>
      </c>
      <c r="C25" s="9">
        <v>2840124</v>
      </c>
      <c r="D25" s="9">
        <v>2062260</v>
      </c>
      <c r="E25" s="9">
        <v>1980000</v>
      </c>
      <c r="F25" s="10">
        <f t="shared" ca="1" si="0"/>
        <v>0.96009999999999995</v>
      </c>
      <c r="G25" s="3"/>
    </row>
    <row r="26" spans="1:7" ht="30" outlineLevel="3" x14ac:dyDescent="0.25">
      <c r="A26" s="11"/>
      <c r="B26" s="11" t="s">
        <v>33</v>
      </c>
      <c r="C26" s="12">
        <v>2840124</v>
      </c>
      <c r="D26" s="12">
        <v>2062260</v>
      </c>
      <c r="E26" s="12">
        <v>1980000</v>
      </c>
      <c r="F26" s="13">
        <f t="shared" ca="1" si="0"/>
        <v>0.96009999999999995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34</v>
      </c>
      <c r="C27" s="9">
        <v>7633974</v>
      </c>
      <c r="D27" s="9">
        <v>5824980</v>
      </c>
      <c r="E27" s="9">
        <v>3970260</v>
      </c>
      <c r="F27" s="10">
        <f t="shared" ca="1" si="0"/>
        <v>0.68159999999999998</v>
      </c>
      <c r="G27" s="3"/>
    </row>
    <row r="28" spans="1:7" ht="30" outlineLevel="3" x14ac:dyDescent="0.25">
      <c r="A28" s="11"/>
      <c r="B28" s="11" t="s">
        <v>35</v>
      </c>
      <c r="C28" s="12">
        <v>7633974</v>
      </c>
      <c r="D28" s="12">
        <v>5824980</v>
      </c>
      <c r="E28" s="12">
        <v>3970260</v>
      </c>
      <c r="F28" s="13">
        <f t="shared" ca="1" si="0"/>
        <v>0.68159999999999998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36</v>
      </c>
      <c r="C29" s="9">
        <v>3971544.96</v>
      </c>
      <c r="D29" s="9">
        <v>4325101.92</v>
      </c>
      <c r="E29" s="9">
        <v>2151792</v>
      </c>
      <c r="F29" s="10">
        <f t="shared" ca="1" si="0"/>
        <v>0.4975</v>
      </c>
      <c r="G29" s="3"/>
    </row>
    <row r="30" spans="1:7" ht="30" outlineLevel="3" x14ac:dyDescent="0.25">
      <c r="A30" s="11"/>
      <c r="B30" s="11" t="s">
        <v>37</v>
      </c>
      <c r="C30" s="12">
        <v>3971544.96</v>
      </c>
      <c r="D30" s="12">
        <v>4325101.92</v>
      </c>
      <c r="E30" s="12">
        <v>2151792</v>
      </c>
      <c r="F30" s="13">
        <f t="shared" ca="1" si="0"/>
        <v>0.4975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38</v>
      </c>
      <c r="C31" s="9">
        <v>12361494</v>
      </c>
      <c r="D31" s="9">
        <v>15828750</v>
      </c>
      <c r="E31" s="9">
        <v>3150000</v>
      </c>
      <c r="F31" s="10">
        <f t="shared" ca="1" si="0"/>
        <v>0.19900000000000001</v>
      </c>
      <c r="G31" s="3"/>
    </row>
    <row r="32" spans="1:7" ht="30" outlineLevel="3" x14ac:dyDescent="0.25">
      <c r="A32" s="11"/>
      <c r="B32" s="11" t="s">
        <v>39</v>
      </c>
      <c r="C32" s="12">
        <v>12361494</v>
      </c>
      <c r="D32" s="12">
        <v>15828750</v>
      </c>
      <c r="E32" s="12">
        <v>3150000</v>
      </c>
      <c r="F32" s="13">
        <f t="shared" ca="1" si="0"/>
        <v>0.19900000000000001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40</v>
      </c>
      <c r="C33" s="9">
        <v>12621748.800000001</v>
      </c>
      <c r="D33" s="9">
        <v>13406606.279999999</v>
      </c>
      <c r="E33" s="9">
        <v>6536059.2000000002</v>
      </c>
      <c r="F33" s="10">
        <f t="shared" ca="1" si="0"/>
        <v>0.48749999999999999</v>
      </c>
      <c r="G33" s="3"/>
    </row>
    <row r="34" spans="1:7" ht="30" outlineLevel="3" x14ac:dyDescent="0.25">
      <c r="A34" s="11"/>
      <c r="B34" s="11" t="s">
        <v>41</v>
      </c>
      <c r="C34" s="12">
        <v>12621748.800000001</v>
      </c>
      <c r="D34" s="12">
        <v>13406606.279999999</v>
      </c>
      <c r="E34" s="12">
        <v>6536059.2000000002</v>
      </c>
      <c r="F34" s="13">
        <f t="shared" ca="1" si="0"/>
        <v>0.48749999999999999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42</v>
      </c>
      <c r="C35" s="9">
        <v>26861034</v>
      </c>
      <c r="D35" s="9">
        <v>32324349.600000001</v>
      </c>
      <c r="E35" s="9">
        <v>16624944</v>
      </c>
      <c r="F35" s="10">
        <f t="shared" ca="1" si="0"/>
        <v>0.51429999999999998</v>
      </c>
      <c r="G35" s="3"/>
    </row>
    <row r="36" spans="1:7" ht="30" outlineLevel="3" x14ac:dyDescent="0.25">
      <c r="A36" s="11"/>
      <c r="B36" s="11" t="s">
        <v>43</v>
      </c>
      <c r="C36" s="12">
        <v>26861034</v>
      </c>
      <c r="D36" s="12">
        <v>32324349.600000001</v>
      </c>
      <c r="E36" s="12">
        <v>16624944</v>
      </c>
      <c r="F36" s="13">
        <f t="shared" ca="1" si="0"/>
        <v>0.51429999999999998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44</v>
      </c>
      <c r="C37" s="9">
        <v>3617994</v>
      </c>
      <c r="D37" s="9">
        <v>2713500</v>
      </c>
      <c r="E37" s="9">
        <v>900000</v>
      </c>
      <c r="F37" s="10">
        <f t="shared" ca="1" si="0"/>
        <v>0.33169999999999999</v>
      </c>
      <c r="G37" s="3"/>
    </row>
    <row r="38" spans="1:7" ht="30" outlineLevel="3" x14ac:dyDescent="0.25">
      <c r="A38" s="11"/>
      <c r="B38" s="11" t="s">
        <v>45</v>
      </c>
      <c r="C38" s="12">
        <v>3617994</v>
      </c>
      <c r="D38" s="12">
        <v>2713500</v>
      </c>
      <c r="E38" s="12">
        <v>900000</v>
      </c>
      <c r="F38" s="13">
        <f t="shared" ca="1" si="0"/>
        <v>0.33169999999999999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46</v>
      </c>
      <c r="C39" s="9">
        <v>2890269.48</v>
      </c>
      <c r="D39" s="9">
        <v>1081275.48</v>
      </c>
      <c r="E39" s="9">
        <v>986238</v>
      </c>
      <c r="F39" s="10">
        <f t="shared" ref="F39:F63" ca="1" si="1">IF(INDIRECT("R[0]C[-2]", FALSE)=0,0,ROUND(INDIRECT("R[0]C[-1]", FALSE)/INDIRECT("R[0]C[-2]", FALSE),4))</f>
        <v>0.91210000000000002</v>
      </c>
      <c r="G39" s="3"/>
    </row>
    <row r="40" spans="1:7" ht="30" outlineLevel="3" x14ac:dyDescent="0.25">
      <c r="A40" s="11"/>
      <c r="B40" s="11" t="s">
        <v>47</v>
      </c>
      <c r="C40" s="12">
        <v>2890269.48</v>
      </c>
      <c r="D40" s="12">
        <v>1081275.48</v>
      </c>
      <c r="E40" s="12">
        <v>986238</v>
      </c>
      <c r="F40" s="13">
        <f t="shared" ca="1" si="1"/>
        <v>0.91210000000000002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48</v>
      </c>
      <c r="C41" s="9">
        <v>6195819</v>
      </c>
      <c r="D41" s="9">
        <v>4386825</v>
      </c>
      <c r="E41" s="9">
        <v>4365000</v>
      </c>
      <c r="F41" s="10">
        <f t="shared" ca="1" si="1"/>
        <v>0.995</v>
      </c>
      <c r="G41" s="3"/>
    </row>
    <row r="42" spans="1:7" ht="30" outlineLevel="3" x14ac:dyDescent="0.25">
      <c r="A42" s="11"/>
      <c r="B42" s="11" t="s">
        <v>49</v>
      </c>
      <c r="C42" s="12">
        <v>6195819</v>
      </c>
      <c r="D42" s="12">
        <v>4386825</v>
      </c>
      <c r="E42" s="12">
        <v>4365000</v>
      </c>
      <c r="F42" s="13">
        <f t="shared" ca="1" si="1"/>
        <v>0.995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50</v>
      </c>
      <c r="C43" s="9">
        <v>6584754</v>
      </c>
      <c r="D43" s="9">
        <v>6367680</v>
      </c>
      <c r="E43" s="9">
        <v>2376000</v>
      </c>
      <c r="F43" s="10">
        <f t="shared" ca="1" si="1"/>
        <v>0.37309999999999999</v>
      </c>
      <c r="G43" s="3"/>
    </row>
    <row r="44" spans="1:7" ht="30" outlineLevel="3" x14ac:dyDescent="0.25">
      <c r="A44" s="11"/>
      <c r="B44" s="11" t="s">
        <v>51</v>
      </c>
      <c r="C44" s="12">
        <v>6584754</v>
      </c>
      <c r="D44" s="12">
        <v>6367680</v>
      </c>
      <c r="E44" s="12">
        <v>2376000</v>
      </c>
      <c r="F44" s="13">
        <f t="shared" ca="1" si="1"/>
        <v>0.37309999999999999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52</v>
      </c>
      <c r="C45" s="9">
        <v>9377922.3599999994</v>
      </c>
      <c r="D45" s="9">
        <v>7568928.3600000003</v>
      </c>
      <c r="E45" s="9">
        <v>6127438</v>
      </c>
      <c r="F45" s="10">
        <f t="shared" ca="1" si="1"/>
        <v>0.80959999999999999</v>
      </c>
      <c r="G45" s="3"/>
    </row>
    <row r="46" spans="1:7" ht="30" outlineLevel="3" x14ac:dyDescent="0.25">
      <c r="A46" s="11"/>
      <c r="B46" s="11" t="s">
        <v>53</v>
      </c>
      <c r="C46" s="12">
        <v>9377922.3599999994</v>
      </c>
      <c r="D46" s="12">
        <v>7568928.3600000003</v>
      </c>
      <c r="E46" s="12">
        <v>6127438</v>
      </c>
      <c r="F46" s="13">
        <f t="shared" ca="1" si="1"/>
        <v>0.80959999999999999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54</v>
      </c>
      <c r="C47" s="9">
        <v>6741359.1299999999</v>
      </c>
      <c r="D47" s="9">
        <v>4185037.08</v>
      </c>
      <c r="E47" s="9">
        <v>743610</v>
      </c>
      <c r="F47" s="10">
        <f t="shared" ca="1" si="1"/>
        <v>0.1777</v>
      </c>
      <c r="G47" s="3"/>
    </row>
    <row r="48" spans="1:7" ht="30" outlineLevel="3" x14ac:dyDescent="0.25">
      <c r="A48" s="11"/>
      <c r="B48" s="11" t="s">
        <v>55</v>
      </c>
      <c r="C48" s="12">
        <v>6741359.1299999999</v>
      </c>
      <c r="D48" s="12">
        <v>4185037.08</v>
      </c>
      <c r="E48" s="12">
        <v>743610</v>
      </c>
      <c r="F48" s="13">
        <f t="shared" ca="1" si="1"/>
        <v>0.1777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56</v>
      </c>
      <c r="C49" s="9">
        <v>134481126.36000001</v>
      </c>
      <c r="D49" s="9">
        <v>182099005.19999999</v>
      </c>
      <c r="E49" s="9">
        <v>132012072</v>
      </c>
      <c r="F49" s="10">
        <f t="shared" ca="1" si="1"/>
        <v>0.72489999999999999</v>
      </c>
      <c r="G49" s="3"/>
    </row>
    <row r="50" spans="1:7" ht="30" outlineLevel="3" x14ac:dyDescent="0.25">
      <c r="A50" s="11"/>
      <c r="B50" s="11" t="s">
        <v>57</v>
      </c>
      <c r="C50" s="12">
        <v>134481126.36000001</v>
      </c>
      <c r="D50" s="12">
        <v>182099005.19999999</v>
      </c>
      <c r="E50" s="12">
        <v>132012072</v>
      </c>
      <c r="F50" s="13">
        <f t="shared" ca="1" si="1"/>
        <v>0.72489999999999999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58</v>
      </c>
      <c r="C51" s="9">
        <v>18391494</v>
      </c>
      <c r="D51" s="9">
        <v>16884000</v>
      </c>
      <c r="E51" s="9">
        <v>4888800</v>
      </c>
      <c r="F51" s="10">
        <f t="shared" ca="1" si="1"/>
        <v>0.28960000000000002</v>
      </c>
      <c r="G51" s="3"/>
    </row>
    <row r="52" spans="1:7" ht="30" outlineLevel="3" x14ac:dyDescent="0.25">
      <c r="A52" s="11"/>
      <c r="B52" s="11" t="s">
        <v>59</v>
      </c>
      <c r="C52" s="12">
        <v>18391494</v>
      </c>
      <c r="D52" s="12">
        <v>16884000</v>
      </c>
      <c r="E52" s="12">
        <v>4888800</v>
      </c>
      <c r="F52" s="13">
        <f t="shared" ca="1" si="1"/>
        <v>0.28960000000000002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60</v>
      </c>
      <c r="C53" s="9">
        <v>27436494</v>
      </c>
      <c r="D53" s="9">
        <v>27135000</v>
      </c>
      <c r="E53" s="9">
        <v>7383050</v>
      </c>
      <c r="F53" s="10">
        <f t="shared" ca="1" si="1"/>
        <v>0.27210000000000001</v>
      </c>
      <c r="G53" s="3"/>
    </row>
    <row r="54" spans="1:7" ht="30" outlineLevel="3" x14ac:dyDescent="0.25">
      <c r="A54" s="11"/>
      <c r="B54" s="11" t="s">
        <v>61</v>
      </c>
      <c r="C54" s="12">
        <v>27436494</v>
      </c>
      <c r="D54" s="12">
        <v>27135000</v>
      </c>
      <c r="E54" s="12">
        <v>7383050</v>
      </c>
      <c r="F54" s="13">
        <f t="shared" ca="1" si="1"/>
        <v>0.27210000000000001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62</v>
      </c>
      <c r="C55" s="9">
        <v>7360306.4299999997</v>
      </c>
      <c r="D55" s="9">
        <v>11066042.9</v>
      </c>
      <c r="E55" s="9">
        <v>1829098</v>
      </c>
      <c r="F55" s="10">
        <f t="shared" ca="1" si="1"/>
        <v>0.1653</v>
      </c>
      <c r="G55" s="3"/>
    </row>
    <row r="56" spans="1:7" ht="30" outlineLevel="3" x14ac:dyDescent="0.25">
      <c r="A56" s="11"/>
      <c r="B56" s="11" t="s">
        <v>63</v>
      </c>
      <c r="C56" s="12">
        <v>7360306.4299999997</v>
      </c>
      <c r="D56" s="12">
        <v>11066042.9</v>
      </c>
      <c r="E56" s="12">
        <v>1829098</v>
      </c>
      <c r="F56" s="13">
        <f t="shared" ca="1" si="1"/>
        <v>0.1653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64</v>
      </c>
      <c r="C57" s="9">
        <v>25277486</v>
      </c>
      <c r="D57" s="9">
        <v>37729403.439999998</v>
      </c>
      <c r="E57" s="9">
        <v>23136627.109999999</v>
      </c>
      <c r="F57" s="10">
        <f t="shared" ca="1" si="1"/>
        <v>0.61319999999999997</v>
      </c>
      <c r="G57" s="3"/>
    </row>
    <row r="58" spans="1:7" ht="30" outlineLevel="3" x14ac:dyDescent="0.25">
      <c r="A58" s="11"/>
      <c r="B58" s="11" t="s">
        <v>65</v>
      </c>
      <c r="C58" s="12">
        <v>25277486</v>
      </c>
      <c r="D58" s="12">
        <v>37729403.439999998</v>
      </c>
      <c r="E58" s="12">
        <v>23136627.109999999</v>
      </c>
      <c r="F58" s="13">
        <f t="shared" ca="1" si="1"/>
        <v>0.61319999999999997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66</v>
      </c>
      <c r="C59" s="9">
        <v>20619579</v>
      </c>
      <c r="D59" s="9">
        <v>19917090</v>
      </c>
      <c r="E59" s="9">
        <v>10305360</v>
      </c>
      <c r="F59" s="10">
        <f t="shared" ca="1" si="1"/>
        <v>0.51739999999999997</v>
      </c>
      <c r="G59" s="3"/>
    </row>
    <row r="60" spans="1:7" ht="30" outlineLevel="3" x14ac:dyDescent="0.25">
      <c r="A60" s="11"/>
      <c r="B60" s="11" t="s">
        <v>67</v>
      </c>
      <c r="C60" s="12">
        <v>20619579</v>
      </c>
      <c r="D60" s="12">
        <v>19917090</v>
      </c>
      <c r="E60" s="12">
        <v>10305360</v>
      </c>
      <c r="F60" s="13">
        <f t="shared" ca="1" si="1"/>
        <v>0.51739999999999997</v>
      </c>
      <c r="G60" s="3"/>
    </row>
    <row r="61" spans="1:7" outlineLevel="2" x14ac:dyDescent="0.25">
      <c r="A6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68</v>
      </c>
      <c r="C61" s="9">
        <v>29546994</v>
      </c>
      <c r="D61" s="9">
        <v>20502000</v>
      </c>
      <c r="E61" s="9">
        <v>8232000</v>
      </c>
      <c r="F61" s="10">
        <f t="shared" ca="1" si="1"/>
        <v>0.40150000000000002</v>
      </c>
      <c r="G61" s="3"/>
    </row>
    <row r="62" spans="1:7" ht="30" outlineLevel="3" x14ac:dyDescent="0.25">
      <c r="A62" s="11"/>
      <c r="B62" s="11" t="s">
        <v>69</v>
      </c>
      <c r="C62" s="12">
        <v>29546994</v>
      </c>
      <c r="D62" s="12">
        <v>20502000</v>
      </c>
      <c r="E62" s="12">
        <v>8232000</v>
      </c>
      <c r="F62" s="13">
        <f t="shared" ca="1" si="1"/>
        <v>0.40150000000000002</v>
      </c>
      <c r="G62" s="3"/>
    </row>
    <row r="63" spans="1:7" ht="15" customHeight="1" x14ac:dyDescent="0.25">
      <c r="A63" s="48" t="s">
        <v>14</v>
      </c>
      <c r="B63" s="49"/>
      <c r="C63" s="14">
        <v>393452400</v>
      </c>
      <c r="D63" s="14">
        <v>443452361.44</v>
      </c>
      <c r="E63" s="15">
        <v>244639550.31</v>
      </c>
      <c r="F63" s="16">
        <f t="shared" ca="1" si="1"/>
        <v>0.55169999999999997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5" sqref="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76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42</v>
      </c>
      <c r="C7" s="9">
        <v>24804000</v>
      </c>
      <c r="D7" s="9">
        <v>24804000</v>
      </c>
      <c r="E7" s="9">
        <v>19301328</v>
      </c>
      <c r="F7" s="10">
        <f t="shared" ref="F7:F13" ca="1" si="0">IF(INDIRECT("R[0]C[-2]", FALSE)=0,0,ROUND(INDIRECT("R[0]C[-1]", FALSE)/INDIRECT("R[0]C[-2]", FALSE),4))</f>
        <v>0.7782</v>
      </c>
      <c r="G7" s="3"/>
    </row>
    <row r="8" spans="1:7" ht="30" outlineLevel="3" x14ac:dyDescent="0.25">
      <c r="A8" s="11"/>
      <c r="B8" s="11" t="s">
        <v>43</v>
      </c>
      <c r="C8" s="12">
        <v>24804000</v>
      </c>
      <c r="D8" s="12">
        <v>24804000</v>
      </c>
      <c r="E8" s="12">
        <v>19301328</v>
      </c>
      <c r="F8" s="13">
        <f t="shared" ca="1" si="0"/>
        <v>0.7782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62</v>
      </c>
      <c r="C9" s="9">
        <v>7316392</v>
      </c>
      <c r="D9" s="9">
        <v>7316392</v>
      </c>
      <c r="E9" s="9">
        <v>5487294</v>
      </c>
      <c r="F9" s="10">
        <f t="shared" ca="1" si="0"/>
        <v>0.75</v>
      </c>
      <c r="G9" s="3"/>
    </row>
    <row r="10" spans="1:7" ht="30" outlineLevel="3" x14ac:dyDescent="0.25">
      <c r="A10" s="11"/>
      <c r="B10" s="11" t="s">
        <v>63</v>
      </c>
      <c r="C10" s="12">
        <v>7316392</v>
      </c>
      <c r="D10" s="12">
        <v>7316392</v>
      </c>
      <c r="E10" s="12">
        <v>5487294</v>
      </c>
      <c r="F10" s="13">
        <f t="shared" ca="1" si="0"/>
        <v>0.75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64</v>
      </c>
      <c r="C11" s="9">
        <v>10239208</v>
      </c>
      <c r="D11" s="9">
        <v>10239246.560000001</v>
      </c>
      <c r="E11" s="9">
        <v>10239246.560000001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65</v>
      </c>
      <c r="C12" s="12">
        <v>10239208</v>
      </c>
      <c r="D12" s="12">
        <v>10239246.560000001</v>
      </c>
      <c r="E12" s="12">
        <v>10239246.560000001</v>
      </c>
      <c r="F12" s="13">
        <f t="shared" ca="1" si="0"/>
        <v>1</v>
      </c>
      <c r="G12" s="3"/>
    </row>
    <row r="13" spans="1:7" ht="15" customHeight="1" x14ac:dyDescent="0.25">
      <c r="A13" s="48" t="s">
        <v>14</v>
      </c>
      <c r="B13" s="49"/>
      <c r="C13" s="14">
        <v>42359600</v>
      </c>
      <c r="D13" s="14">
        <v>42359638.560000002</v>
      </c>
      <c r="E13" s="15">
        <v>35027868.560000002</v>
      </c>
      <c r="F13" s="16">
        <f t="shared" ca="1" si="0"/>
        <v>0.82689999999999997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8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77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/>
      <c r="C7" s="9">
        <v>19430000</v>
      </c>
      <c r="D7" s="9">
        <v>15614800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75</v>
      </c>
      <c r="C8" s="12">
        <v>19430000</v>
      </c>
      <c r="D8" s="12">
        <v>15614800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16</v>
      </c>
      <c r="C9" s="9">
        <v>16302200</v>
      </c>
      <c r="D9" s="9">
        <v>17633200</v>
      </c>
      <c r="E9" s="9">
        <v>10930000</v>
      </c>
      <c r="F9" s="10">
        <f t="shared" ca="1" si="0"/>
        <v>0.61990000000000001</v>
      </c>
      <c r="G9" s="3"/>
    </row>
    <row r="10" spans="1:7" ht="30" outlineLevel="3" x14ac:dyDescent="0.25">
      <c r="A10" s="11"/>
      <c r="B10" s="11" t="s">
        <v>17</v>
      </c>
      <c r="C10" s="12">
        <v>16302200</v>
      </c>
      <c r="D10" s="12">
        <v>17633200</v>
      </c>
      <c r="E10" s="12">
        <v>10930000</v>
      </c>
      <c r="F10" s="13">
        <f t="shared" ca="1" si="0"/>
        <v>0.61990000000000001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18</v>
      </c>
      <c r="C11" s="9">
        <v>6525100</v>
      </c>
      <c r="D11" s="9">
        <v>6765200</v>
      </c>
      <c r="E11" s="9">
        <v>3862100</v>
      </c>
      <c r="F11" s="10">
        <f t="shared" ca="1" si="0"/>
        <v>0.57089999999999996</v>
      </c>
      <c r="G11" s="3"/>
    </row>
    <row r="12" spans="1:7" ht="30" outlineLevel="3" x14ac:dyDescent="0.25">
      <c r="A12" s="11"/>
      <c r="B12" s="11" t="s">
        <v>19</v>
      </c>
      <c r="C12" s="12">
        <v>6525100</v>
      </c>
      <c r="D12" s="12">
        <v>6765200</v>
      </c>
      <c r="E12" s="12">
        <v>3862100</v>
      </c>
      <c r="F12" s="13">
        <f t="shared" ca="1" si="0"/>
        <v>0.57089999999999996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20</v>
      </c>
      <c r="C13" s="9">
        <v>19852100</v>
      </c>
      <c r="D13" s="9">
        <v>21222800</v>
      </c>
      <c r="E13" s="9">
        <v>8881800</v>
      </c>
      <c r="F13" s="10">
        <f t="shared" ca="1" si="0"/>
        <v>0.41849999999999998</v>
      </c>
      <c r="G13" s="3"/>
    </row>
    <row r="14" spans="1:7" ht="30" outlineLevel="3" x14ac:dyDescent="0.25">
      <c r="A14" s="11"/>
      <c r="B14" s="11" t="s">
        <v>21</v>
      </c>
      <c r="C14" s="12">
        <v>19852100</v>
      </c>
      <c r="D14" s="12">
        <v>21222800</v>
      </c>
      <c r="E14" s="12">
        <v>8881800</v>
      </c>
      <c r="F14" s="13">
        <f t="shared" ca="1" si="0"/>
        <v>0.41849999999999998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22</v>
      </c>
      <c r="C15" s="9">
        <v>54588300</v>
      </c>
      <c r="D15" s="9">
        <v>58365200</v>
      </c>
      <c r="E15" s="9">
        <v>24838800</v>
      </c>
      <c r="F15" s="10">
        <f t="shared" ca="1" si="0"/>
        <v>0.42559999999999998</v>
      </c>
      <c r="G15" s="3"/>
    </row>
    <row r="16" spans="1:7" ht="30" outlineLevel="3" x14ac:dyDescent="0.25">
      <c r="A16" s="11"/>
      <c r="B16" s="11" t="s">
        <v>23</v>
      </c>
      <c r="C16" s="12">
        <v>54588300</v>
      </c>
      <c r="D16" s="12">
        <v>58365200</v>
      </c>
      <c r="E16" s="12">
        <v>24838800</v>
      </c>
      <c r="F16" s="13">
        <f t="shared" ca="1" si="0"/>
        <v>0.42559999999999998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24</v>
      </c>
      <c r="C17" s="9">
        <v>20629700</v>
      </c>
      <c r="D17" s="9">
        <v>22302000</v>
      </c>
      <c r="E17" s="9">
        <v>12193600</v>
      </c>
      <c r="F17" s="10">
        <f t="shared" ca="1" si="0"/>
        <v>0.54669999999999996</v>
      </c>
      <c r="G17" s="3"/>
    </row>
    <row r="18" spans="1:7" ht="30" outlineLevel="3" x14ac:dyDescent="0.25">
      <c r="A18" s="11"/>
      <c r="B18" s="11" t="s">
        <v>25</v>
      </c>
      <c r="C18" s="12">
        <v>20629700</v>
      </c>
      <c r="D18" s="12">
        <v>22302000</v>
      </c>
      <c r="E18" s="12">
        <v>12193600</v>
      </c>
      <c r="F18" s="13">
        <f t="shared" ca="1" si="0"/>
        <v>0.54669999999999996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26</v>
      </c>
      <c r="C19" s="9">
        <v>12583200</v>
      </c>
      <c r="D19" s="9">
        <v>13501500</v>
      </c>
      <c r="E19" s="9">
        <v>7990000</v>
      </c>
      <c r="F19" s="10">
        <f t="shared" ca="1" si="0"/>
        <v>0.59179999999999999</v>
      </c>
      <c r="G19" s="3"/>
    </row>
    <row r="20" spans="1:7" ht="30" outlineLevel="3" x14ac:dyDescent="0.25">
      <c r="A20" s="11"/>
      <c r="B20" s="11" t="s">
        <v>27</v>
      </c>
      <c r="C20" s="12">
        <v>12583200</v>
      </c>
      <c r="D20" s="12">
        <v>13501500</v>
      </c>
      <c r="E20" s="12">
        <v>7990000</v>
      </c>
      <c r="F20" s="13">
        <f t="shared" ca="1" si="0"/>
        <v>0.59179999999999999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28</v>
      </c>
      <c r="C21" s="9">
        <v>7302700</v>
      </c>
      <c r="D21" s="9">
        <v>7782000</v>
      </c>
      <c r="E21" s="9">
        <v>4476900</v>
      </c>
      <c r="F21" s="10">
        <f t="shared" ca="1" si="0"/>
        <v>0.57530000000000003</v>
      </c>
      <c r="G21" s="3"/>
    </row>
    <row r="22" spans="1:7" ht="30" outlineLevel="3" x14ac:dyDescent="0.25">
      <c r="A22" s="11"/>
      <c r="B22" s="11" t="s">
        <v>29</v>
      </c>
      <c r="C22" s="12">
        <v>7302700</v>
      </c>
      <c r="D22" s="12">
        <v>7782000</v>
      </c>
      <c r="E22" s="12">
        <v>4476900</v>
      </c>
      <c r="F22" s="13">
        <f t="shared" ca="1" si="0"/>
        <v>0.57530000000000003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30</v>
      </c>
      <c r="C23" s="9">
        <v>17797100</v>
      </c>
      <c r="D23" s="9">
        <v>19033100</v>
      </c>
      <c r="E23" s="9">
        <v>10411500</v>
      </c>
      <c r="F23" s="10">
        <f t="shared" ca="1" si="0"/>
        <v>0.54700000000000004</v>
      </c>
      <c r="G23" s="3"/>
    </row>
    <row r="24" spans="1:7" ht="30" outlineLevel="3" x14ac:dyDescent="0.25">
      <c r="A24" s="11"/>
      <c r="B24" s="11" t="s">
        <v>31</v>
      </c>
      <c r="C24" s="12">
        <v>17797100</v>
      </c>
      <c r="D24" s="12">
        <v>19033100</v>
      </c>
      <c r="E24" s="12">
        <v>10411500</v>
      </c>
      <c r="F24" s="13">
        <f t="shared" ca="1" si="0"/>
        <v>0.54700000000000004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32</v>
      </c>
      <c r="C25" s="9">
        <v>14869000</v>
      </c>
      <c r="D25" s="9">
        <v>15910300</v>
      </c>
      <c r="E25" s="9">
        <v>10261700</v>
      </c>
      <c r="F25" s="10">
        <f t="shared" ca="1" si="0"/>
        <v>0.64500000000000002</v>
      </c>
      <c r="G25" s="3"/>
    </row>
    <row r="26" spans="1:7" ht="30" outlineLevel="3" x14ac:dyDescent="0.25">
      <c r="A26" s="11"/>
      <c r="B26" s="11" t="s">
        <v>33</v>
      </c>
      <c r="C26" s="12">
        <v>14869000</v>
      </c>
      <c r="D26" s="12">
        <v>15910300</v>
      </c>
      <c r="E26" s="12">
        <v>10261700</v>
      </c>
      <c r="F26" s="13">
        <f t="shared" ca="1" si="0"/>
        <v>0.64500000000000002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34</v>
      </c>
      <c r="C27" s="9">
        <v>6198700</v>
      </c>
      <c r="D27" s="9">
        <v>6793000</v>
      </c>
      <c r="E27" s="9">
        <v>4195900</v>
      </c>
      <c r="F27" s="10">
        <f t="shared" ca="1" si="0"/>
        <v>0.61770000000000003</v>
      </c>
      <c r="G27" s="3"/>
    </row>
    <row r="28" spans="1:7" ht="30" outlineLevel="3" x14ac:dyDescent="0.25">
      <c r="A28" s="11"/>
      <c r="B28" s="11" t="s">
        <v>35</v>
      </c>
      <c r="C28" s="12">
        <v>6198700</v>
      </c>
      <c r="D28" s="12">
        <v>6793000</v>
      </c>
      <c r="E28" s="12">
        <v>4195900</v>
      </c>
      <c r="F28" s="13">
        <f t="shared" ca="1" si="0"/>
        <v>0.61770000000000003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36</v>
      </c>
      <c r="C29" s="9">
        <v>15546700</v>
      </c>
      <c r="D29" s="9">
        <v>16562800</v>
      </c>
      <c r="E29" s="9">
        <v>10974200</v>
      </c>
      <c r="F29" s="10">
        <f t="shared" ca="1" si="0"/>
        <v>0.66259999999999997</v>
      </c>
      <c r="G29" s="3"/>
    </row>
    <row r="30" spans="1:7" ht="30" outlineLevel="3" x14ac:dyDescent="0.25">
      <c r="A30" s="11"/>
      <c r="B30" s="11" t="s">
        <v>37</v>
      </c>
      <c r="C30" s="12">
        <v>15546700</v>
      </c>
      <c r="D30" s="12">
        <v>16562800</v>
      </c>
      <c r="E30" s="12">
        <v>10974200</v>
      </c>
      <c r="F30" s="13">
        <f t="shared" ca="1" si="0"/>
        <v>0.66259999999999997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38</v>
      </c>
      <c r="C31" s="9">
        <v>42038000</v>
      </c>
      <c r="D31" s="9">
        <v>45450100</v>
      </c>
      <c r="E31" s="9">
        <v>26110000</v>
      </c>
      <c r="F31" s="10">
        <f t="shared" ca="1" si="0"/>
        <v>0.57450000000000001</v>
      </c>
      <c r="G31" s="3"/>
    </row>
    <row r="32" spans="1:7" ht="30" outlineLevel="3" x14ac:dyDescent="0.25">
      <c r="A32" s="11"/>
      <c r="B32" s="11" t="s">
        <v>39</v>
      </c>
      <c r="C32" s="12">
        <v>42038000</v>
      </c>
      <c r="D32" s="12">
        <v>45450100</v>
      </c>
      <c r="E32" s="12">
        <v>26110000</v>
      </c>
      <c r="F32" s="13">
        <f t="shared" ca="1" si="0"/>
        <v>0.57450000000000001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40</v>
      </c>
      <c r="C33" s="9">
        <v>20713200</v>
      </c>
      <c r="D33" s="9">
        <v>22146700</v>
      </c>
      <c r="E33" s="9">
        <v>12568000</v>
      </c>
      <c r="F33" s="10">
        <f t="shared" ca="1" si="0"/>
        <v>0.5675</v>
      </c>
      <c r="G33" s="3"/>
    </row>
    <row r="34" spans="1:7" ht="30" outlineLevel="3" x14ac:dyDescent="0.25">
      <c r="A34" s="11"/>
      <c r="B34" s="11" t="s">
        <v>41</v>
      </c>
      <c r="C34" s="12">
        <v>20713200</v>
      </c>
      <c r="D34" s="12">
        <v>22146700</v>
      </c>
      <c r="E34" s="12">
        <v>12568000</v>
      </c>
      <c r="F34" s="13">
        <f t="shared" ca="1" si="0"/>
        <v>0.5675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42</v>
      </c>
      <c r="C35" s="9">
        <v>92078300</v>
      </c>
      <c r="D35" s="9">
        <v>103182800</v>
      </c>
      <c r="E35" s="9">
        <v>62014900</v>
      </c>
      <c r="F35" s="10">
        <f t="shared" ca="1" si="0"/>
        <v>0.60099999999999998</v>
      </c>
      <c r="G35" s="3"/>
    </row>
    <row r="36" spans="1:7" ht="30" outlineLevel="3" x14ac:dyDescent="0.25">
      <c r="A36" s="11"/>
      <c r="B36" s="11" t="s">
        <v>43</v>
      </c>
      <c r="C36" s="12">
        <v>92078300</v>
      </c>
      <c r="D36" s="12">
        <v>103182800</v>
      </c>
      <c r="E36" s="12">
        <v>62014900</v>
      </c>
      <c r="F36" s="13">
        <f t="shared" ca="1" si="0"/>
        <v>0.60099999999999998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44</v>
      </c>
      <c r="C37" s="9">
        <v>17204000</v>
      </c>
      <c r="D37" s="9">
        <v>18623400</v>
      </c>
      <c r="E37" s="9">
        <v>10500200</v>
      </c>
      <c r="F37" s="10">
        <f t="shared" ca="1" si="0"/>
        <v>0.56379999999999997</v>
      </c>
      <c r="G37" s="3"/>
    </row>
    <row r="38" spans="1:7" ht="30" outlineLevel="3" x14ac:dyDescent="0.25">
      <c r="A38" s="11"/>
      <c r="B38" s="11" t="s">
        <v>45</v>
      </c>
      <c r="C38" s="12">
        <v>17204000</v>
      </c>
      <c r="D38" s="12">
        <v>18623400</v>
      </c>
      <c r="E38" s="12">
        <v>10500200</v>
      </c>
      <c r="F38" s="13">
        <f t="shared" ca="1" si="0"/>
        <v>0.56379999999999997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46</v>
      </c>
      <c r="C39" s="9">
        <v>5589400</v>
      </c>
      <c r="D39" s="9">
        <v>6034900</v>
      </c>
      <c r="E39" s="9">
        <v>3359500</v>
      </c>
      <c r="F39" s="10">
        <f t="shared" ref="F39:F63" ca="1" si="1">IF(INDIRECT("R[0]C[-2]", FALSE)=0,0,ROUND(INDIRECT("R[0]C[-1]", FALSE)/INDIRECT("R[0]C[-2]", FALSE),4))</f>
        <v>0.55669999999999997</v>
      </c>
      <c r="G39" s="3"/>
    </row>
    <row r="40" spans="1:7" ht="30" outlineLevel="3" x14ac:dyDescent="0.25">
      <c r="A40" s="11"/>
      <c r="B40" s="11" t="s">
        <v>47</v>
      </c>
      <c r="C40" s="12">
        <v>5589400</v>
      </c>
      <c r="D40" s="12">
        <v>6034900</v>
      </c>
      <c r="E40" s="12">
        <v>3359500</v>
      </c>
      <c r="F40" s="13">
        <f t="shared" ca="1" si="1"/>
        <v>0.55669999999999997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48</v>
      </c>
      <c r="C41" s="9">
        <v>13000300</v>
      </c>
      <c r="D41" s="9">
        <v>13854100</v>
      </c>
      <c r="E41" s="9">
        <v>7581800</v>
      </c>
      <c r="F41" s="10">
        <f t="shared" ca="1" si="1"/>
        <v>0.54730000000000001</v>
      </c>
      <c r="G41" s="3"/>
    </row>
    <row r="42" spans="1:7" ht="30" outlineLevel="3" x14ac:dyDescent="0.25">
      <c r="A42" s="11"/>
      <c r="B42" s="11" t="s">
        <v>49</v>
      </c>
      <c r="C42" s="12">
        <v>13000300</v>
      </c>
      <c r="D42" s="12">
        <v>13854100</v>
      </c>
      <c r="E42" s="12">
        <v>7581800</v>
      </c>
      <c r="F42" s="13">
        <f t="shared" ca="1" si="1"/>
        <v>0.54730000000000001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50</v>
      </c>
      <c r="C43" s="9">
        <v>9600300</v>
      </c>
      <c r="D43" s="9">
        <v>10389800</v>
      </c>
      <c r="E43" s="9">
        <v>6503000</v>
      </c>
      <c r="F43" s="10">
        <f t="shared" ca="1" si="1"/>
        <v>0.62590000000000001</v>
      </c>
      <c r="G43" s="3"/>
    </row>
    <row r="44" spans="1:7" ht="30" outlineLevel="3" x14ac:dyDescent="0.25">
      <c r="A44" s="11"/>
      <c r="B44" s="11" t="s">
        <v>51</v>
      </c>
      <c r="C44" s="12">
        <v>9600300</v>
      </c>
      <c r="D44" s="12">
        <v>10389800</v>
      </c>
      <c r="E44" s="12">
        <v>6503000</v>
      </c>
      <c r="F44" s="13">
        <f t="shared" ca="1" si="1"/>
        <v>0.62590000000000001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52</v>
      </c>
      <c r="C45" s="9">
        <v>11860700</v>
      </c>
      <c r="D45" s="9">
        <v>13355100</v>
      </c>
      <c r="E45" s="9">
        <v>7250000</v>
      </c>
      <c r="F45" s="10">
        <f t="shared" ca="1" si="1"/>
        <v>0.54290000000000005</v>
      </c>
      <c r="G45" s="3"/>
    </row>
    <row r="46" spans="1:7" ht="30" outlineLevel="3" x14ac:dyDescent="0.25">
      <c r="A46" s="11"/>
      <c r="B46" s="11" t="s">
        <v>53</v>
      </c>
      <c r="C46" s="12">
        <v>11860700</v>
      </c>
      <c r="D46" s="12">
        <v>13355100</v>
      </c>
      <c r="E46" s="12">
        <v>7250000</v>
      </c>
      <c r="F46" s="13">
        <f t="shared" ca="1" si="1"/>
        <v>0.54290000000000005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54</v>
      </c>
      <c r="C47" s="9">
        <v>12707700</v>
      </c>
      <c r="D47" s="9">
        <v>13651300</v>
      </c>
      <c r="E47" s="9">
        <v>7554000</v>
      </c>
      <c r="F47" s="10">
        <f t="shared" ca="1" si="1"/>
        <v>0.5534</v>
      </c>
      <c r="G47" s="3"/>
    </row>
    <row r="48" spans="1:7" ht="30" outlineLevel="3" x14ac:dyDescent="0.25">
      <c r="A48" s="11"/>
      <c r="B48" s="11" t="s">
        <v>55</v>
      </c>
      <c r="C48" s="12">
        <v>12707700</v>
      </c>
      <c r="D48" s="12">
        <v>13651300</v>
      </c>
      <c r="E48" s="12">
        <v>7554000</v>
      </c>
      <c r="F48" s="13">
        <f t="shared" ca="1" si="1"/>
        <v>0.5534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56</v>
      </c>
      <c r="C49" s="9">
        <v>951325700</v>
      </c>
      <c r="D49" s="9">
        <v>1006526700</v>
      </c>
      <c r="E49" s="9">
        <v>618005800</v>
      </c>
      <c r="F49" s="10">
        <f t="shared" ca="1" si="1"/>
        <v>0.61399999999999999</v>
      </c>
      <c r="G49" s="3"/>
    </row>
    <row r="50" spans="1:7" ht="30" outlineLevel="3" x14ac:dyDescent="0.25">
      <c r="A50" s="11"/>
      <c r="B50" s="11" t="s">
        <v>57</v>
      </c>
      <c r="C50" s="12">
        <v>951325700</v>
      </c>
      <c r="D50" s="12">
        <v>1006526700</v>
      </c>
      <c r="E50" s="12">
        <v>618005800</v>
      </c>
      <c r="F50" s="13">
        <f t="shared" ca="1" si="1"/>
        <v>0.61399999999999999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58</v>
      </c>
      <c r="C51" s="9">
        <v>136801700</v>
      </c>
      <c r="D51" s="9">
        <v>147292200</v>
      </c>
      <c r="E51" s="9">
        <v>97251600</v>
      </c>
      <c r="F51" s="10">
        <f t="shared" ca="1" si="1"/>
        <v>0.6603</v>
      </c>
      <c r="G51" s="3"/>
    </row>
    <row r="52" spans="1:7" ht="30" outlineLevel="3" x14ac:dyDescent="0.25">
      <c r="A52" s="11"/>
      <c r="B52" s="11" t="s">
        <v>59</v>
      </c>
      <c r="C52" s="12">
        <v>136801700</v>
      </c>
      <c r="D52" s="12">
        <v>147292200</v>
      </c>
      <c r="E52" s="12">
        <v>97251600</v>
      </c>
      <c r="F52" s="13">
        <f t="shared" ca="1" si="1"/>
        <v>0.6603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60</v>
      </c>
      <c r="C53" s="9">
        <v>98633700</v>
      </c>
      <c r="D53" s="9">
        <v>102907200</v>
      </c>
      <c r="E53" s="9">
        <v>63292000</v>
      </c>
      <c r="F53" s="10">
        <f t="shared" ca="1" si="1"/>
        <v>0.61499999999999999</v>
      </c>
      <c r="G53" s="3"/>
    </row>
    <row r="54" spans="1:7" ht="30" outlineLevel="3" x14ac:dyDescent="0.25">
      <c r="A54" s="11"/>
      <c r="B54" s="11" t="s">
        <v>61</v>
      </c>
      <c r="C54" s="12">
        <v>98633700</v>
      </c>
      <c r="D54" s="12">
        <v>102907200</v>
      </c>
      <c r="E54" s="12">
        <v>63292000</v>
      </c>
      <c r="F54" s="13">
        <f t="shared" ca="1" si="1"/>
        <v>0.61499999999999999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62</v>
      </c>
      <c r="C55" s="9">
        <v>76297700</v>
      </c>
      <c r="D55" s="9">
        <v>85413300</v>
      </c>
      <c r="E55" s="9">
        <v>53393300</v>
      </c>
      <c r="F55" s="10">
        <f t="shared" ca="1" si="1"/>
        <v>0.62509999999999999</v>
      </c>
      <c r="G55" s="3"/>
    </row>
    <row r="56" spans="1:7" ht="30" outlineLevel="3" x14ac:dyDescent="0.25">
      <c r="A56" s="11"/>
      <c r="B56" s="11" t="s">
        <v>63</v>
      </c>
      <c r="C56" s="12">
        <v>76297700</v>
      </c>
      <c r="D56" s="12">
        <v>85413300</v>
      </c>
      <c r="E56" s="12">
        <v>53393300</v>
      </c>
      <c r="F56" s="13">
        <f t="shared" ca="1" si="1"/>
        <v>0.62509999999999999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64</v>
      </c>
      <c r="C57" s="9">
        <v>118462000</v>
      </c>
      <c r="D57" s="9">
        <v>126235900</v>
      </c>
      <c r="E57" s="9">
        <v>62949000</v>
      </c>
      <c r="F57" s="10">
        <f t="shared" ca="1" si="1"/>
        <v>0.49869999999999998</v>
      </c>
      <c r="G57" s="3"/>
    </row>
    <row r="58" spans="1:7" ht="30" outlineLevel="3" x14ac:dyDescent="0.25">
      <c r="A58" s="11"/>
      <c r="B58" s="11" t="s">
        <v>65</v>
      </c>
      <c r="C58" s="12">
        <v>118462000</v>
      </c>
      <c r="D58" s="12">
        <v>126235900</v>
      </c>
      <c r="E58" s="12">
        <v>62949000</v>
      </c>
      <c r="F58" s="13">
        <f t="shared" ca="1" si="1"/>
        <v>0.49869999999999998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66</v>
      </c>
      <c r="C59" s="9">
        <v>87347700</v>
      </c>
      <c r="D59" s="9">
        <v>95931100</v>
      </c>
      <c r="E59" s="9">
        <v>56380300</v>
      </c>
      <c r="F59" s="10">
        <f t="shared" ca="1" si="1"/>
        <v>0.5877</v>
      </c>
      <c r="G59" s="3"/>
    </row>
    <row r="60" spans="1:7" ht="30" outlineLevel="3" x14ac:dyDescent="0.25">
      <c r="A60" s="11"/>
      <c r="B60" s="11" t="s">
        <v>67</v>
      </c>
      <c r="C60" s="12">
        <v>87347700</v>
      </c>
      <c r="D60" s="12">
        <v>95931100</v>
      </c>
      <c r="E60" s="12">
        <v>56380300</v>
      </c>
      <c r="F60" s="13">
        <f t="shared" ca="1" si="1"/>
        <v>0.5877</v>
      </c>
      <c r="G60" s="3"/>
    </row>
    <row r="61" spans="1:7" outlineLevel="2" x14ac:dyDescent="0.25">
      <c r="A6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68</v>
      </c>
      <c r="C61" s="9">
        <v>94087500</v>
      </c>
      <c r="D61" s="9">
        <v>103364400</v>
      </c>
      <c r="E61" s="9">
        <v>62966700</v>
      </c>
      <c r="F61" s="10">
        <f t="shared" ca="1" si="1"/>
        <v>0.60919999999999996</v>
      </c>
      <c r="G61" s="3"/>
    </row>
    <row r="62" spans="1:7" ht="30" outlineLevel="3" x14ac:dyDescent="0.25">
      <c r="A62" s="11"/>
      <c r="B62" s="11" t="s">
        <v>69</v>
      </c>
      <c r="C62" s="12">
        <v>94087500</v>
      </c>
      <c r="D62" s="12">
        <v>103364400</v>
      </c>
      <c r="E62" s="12">
        <v>62966700</v>
      </c>
      <c r="F62" s="13">
        <f t="shared" ca="1" si="1"/>
        <v>0.60919999999999996</v>
      </c>
      <c r="G62" s="3"/>
    </row>
    <row r="63" spans="1:7" ht="15" customHeight="1" x14ac:dyDescent="0.25">
      <c r="A63" s="48" t="s">
        <v>14</v>
      </c>
      <c r="B63" s="49"/>
      <c r="C63" s="14">
        <v>1999372700</v>
      </c>
      <c r="D63" s="14">
        <v>2135844900</v>
      </c>
      <c r="E63" s="15">
        <v>1266696600</v>
      </c>
      <c r="F63" s="16">
        <f t="shared" ca="1" si="1"/>
        <v>0.59309999999999996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8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0" t="s">
        <v>78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2086600</v>
      </c>
      <c r="D7" s="9">
        <v>2086600</v>
      </c>
      <c r="E7" s="9">
        <v>681374.16</v>
      </c>
      <c r="F7" s="10">
        <f t="shared" ref="F7:F38" ca="1" si="0">IF(INDIRECT("R[0]C[-2]", FALSE)=0,0,ROUND(INDIRECT("R[0]C[-1]", FALSE)/INDIRECT("R[0]C[-2]", FALSE),4))</f>
        <v>0.32650000000000001</v>
      </c>
      <c r="G7" s="3"/>
    </row>
    <row r="8" spans="1:7" ht="30" outlineLevel="3" x14ac:dyDescent="0.25">
      <c r="A8" s="11"/>
      <c r="B8" s="11" t="s">
        <v>17</v>
      </c>
      <c r="C8" s="12">
        <v>2086600</v>
      </c>
      <c r="D8" s="12">
        <v>2086600</v>
      </c>
      <c r="E8" s="12">
        <v>681374.16</v>
      </c>
      <c r="F8" s="13">
        <f t="shared" ca="1" si="0"/>
        <v>0.32650000000000001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281700</v>
      </c>
      <c r="D9" s="9">
        <v>281700</v>
      </c>
      <c r="E9" s="9">
        <v>81942.259999999995</v>
      </c>
      <c r="F9" s="10">
        <f t="shared" ca="1" si="0"/>
        <v>0.29089999999999999</v>
      </c>
      <c r="G9" s="3"/>
    </row>
    <row r="10" spans="1:7" ht="30" outlineLevel="3" x14ac:dyDescent="0.25">
      <c r="A10" s="11"/>
      <c r="B10" s="11" t="s">
        <v>19</v>
      </c>
      <c r="C10" s="12">
        <v>281700</v>
      </c>
      <c r="D10" s="12">
        <v>281700</v>
      </c>
      <c r="E10" s="12">
        <v>81942.259999999995</v>
      </c>
      <c r="F10" s="13">
        <f t="shared" ca="1" si="0"/>
        <v>0.29089999999999999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1791800</v>
      </c>
      <c r="D11" s="9">
        <v>1791800</v>
      </c>
      <c r="E11" s="9">
        <v>501843.95</v>
      </c>
      <c r="F11" s="10">
        <f t="shared" ca="1" si="0"/>
        <v>0.28010000000000002</v>
      </c>
      <c r="G11" s="3"/>
    </row>
    <row r="12" spans="1:7" ht="30" outlineLevel="3" x14ac:dyDescent="0.25">
      <c r="A12" s="11"/>
      <c r="B12" s="11" t="s">
        <v>21</v>
      </c>
      <c r="C12" s="12">
        <v>1791800</v>
      </c>
      <c r="D12" s="12">
        <v>1791800</v>
      </c>
      <c r="E12" s="12">
        <v>501843.95</v>
      </c>
      <c r="F12" s="13">
        <f t="shared" ca="1" si="0"/>
        <v>0.28010000000000002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1970600</v>
      </c>
      <c r="D13" s="9">
        <v>1970600</v>
      </c>
      <c r="E13" s="9">
        <v>720654.5</v>
      </c>
      <c r="F13" s="10">
        <f t="shared" ca="1" si="0"/>
        <v>0.36570000000000003</v>
      </c>
      <c r="G13" s="3"/>
    </row>
    <row r="14" spans="1:7" ht="30" outlineLevel="3" x14ac:dyDescent="0.25">
      <c r="A14" s="11"/>
      <c r="B14" s="11" t="s">
        <v>23</v>
      </c>
      <c r="C14" s="12">
        <v>1970600</v>
      </c>
      <c r="D14" s="12">
        <v>1970600</v>
      </c>
      <c r="E14" s="12">
        <v>720654.5</v>
      </c>
      <c r="F14" s="13">
        <f t="shared" ca="1" si="0"/>
        <v>0.36570000000000003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721400</v>
      </c>
      <c r="D15" s="9">
        <v>721400</v>
      </c>
      <c r="E15" s="9">
        <v>314585.15999999997</v>
      </c>
      <c r="F15" s="10">
        <f t="shared" ca="1" si="0"/>
        <v>0.43609999999999999</v>
      </c>
      <c r="G15" s="3"/>
    </row>
    <row r="16" spans="1:7" ht="30" outlineLevel="3" x14ac:dyDescent="0.25">
      <c r="A16" s="11"/>
      <c r="B16" s="11" t="s">
        <v>25</v>
      </c>
      <c r="C16" s="12">
        <v>721400</v>
      </c>
      <c r="D16" s="12">
        <v>721400</v>
      </c>
      <c r="E16" s="12">
        <v>314585.15999999997</v>
      </c>
      <c r="F16" s="13">
        <f t="shared" ca="1" si="0"/>
        <v>0.43609999999999999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904400</v>
      </c>
      <c r="D17" s="9">
        <v>904400</v>
      </c>
      <c r="E17" s="9">
        <v>118572.3</v>
      </c>
      <c r="F17" s="10">
        <f t="shared" ca="1" si="0"/>
        <v>0.13109999999999999</v>
      </c>
      <c r="G17" s="3"/>
    </row>
    <row r="18" spans="1:7" ht="30" outlineLevel="3" x14ac:dyDescent="0.25">
      <c r="A18" s="11"/>
      <c r="B18" s="11" t="s">
        <v>27</v>
      </c>
      <c r="C18" s="12">
        <v>904400</v>
      </c>
      <c r="D18" s="12">
        <v>904400</v>
      </c>
      <c r="E18" s="12">
        <v>118572.3</v>
      </c>
      <c r="F18" s="13">
        <f t="shared" ca="1" si="0"/>
        <v>0.13109999999999999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333200</v>
      </c>
      <c r="D19" s="9">
        <v>333200</v>
      </c>
      <c r="E19" s="9">
        <v>110285.48</v>
      </c>
      <c r="F19" s="10">
        <f t="shared" ca="1" si="0"/>
        <v>0.33100000000000002</v>
      </c>
      <c r="G19" s="3"/>
    </row>
    <row r="20" spans="1:7" ht="30" outlineLevel="3" x14ac:dyDescent="0.25">
      <c r="A20" s="11"/>
      <c r="B20" s="11" t="s">
        <v>29</v>
      </c>
      <c r="C20" s="12">
        <v>333200</v>
      </c>
      <c r="D20" s="12">
        <v>333200</v>
      </c>
      <c r="E20" s="12">
        <v>110285.48</v>
      </c>
      <c r="F20" s="13">
        <f t="shared" ca="1" si="0"/>
        <v>0.33100000000000002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549800</v>
      </c>
      <c r="D21" s="9">
        <v>549800</v>
      </c>
      <c r="E21" s="9">
        <v>186334</v>
      </c>
      <c r="F21" s="10">
        <f t="shared" ca="1" si="0"/>
        <v>0.33889999999999998</v>
      </c>
      <c r="G21" s="3"/>
    </row>
    <row r="22" spans="1:7" ht="30" outlineLevel="3" x14ac:dyDescent="0.25">
      <c r="A22" s="11"/>
      <c r="B22" s="11" t="s">
        <v>31</v>
      </c>
      <c r="C22" s="12">
        <v>549800</v>
      </c>
      <c r="D22" s="12">
        <v>549800</v>
      </c>
      <c r="E22" s="12">
        <v>186334</v>
      </c>
      <c r="F22" s="13">
        <f t="shared" ca="1" si="0"/>
        <v>0.33889999999999998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973100</v>
      </c>
      <c r="D23" s="9">
        <v>973100</v>
      </c>
      <c r="E23" s="9">
        <v>250084.01</v>
      </c>
      <c r="F23" s="10">
        <f t="shared" ca="1" si="0"/>
        <v>0.25700000000000001</v>
      </c>
      <c r="G23" s="3"/>
    </row>
    <row r="24" spans="1:7" ht="30" outlineLevel="3" x14ac:dyDescent="0.25">
      <c r="A24" s="11"/>
      <c r="B24" s="11" t="s">
        <v>33</v>
      </c>
      <c r="C24" s="12">
        <v>973100</v>
      </c>
      <c r="D24" s="12">
        <v>973100</v>
      </c>
      <c r="E24" s="12">
        <v>250084.01</v>
      </c>
      <c r="F24" s="13">
        <f t="shared" ca="1" si="0"/>
        <v>0.25700000000000001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121200</v>
      </c>
      <c r="D25" s="9">
        <v>121200</v>
      </c>
      <c r="E25" s="9">
        <v>62154.81</v>
      </c>
      <c r="F25" s="10">
        <f t="shared" ca="1" si="0"/>
        <v>0.51280000000000003</v>
      </c>
      <c r="G25" s="3"/>
    </row>
    <row r="26" spans="1:7" ht="30" outlineLevel="3" x14ac:dyDescent="0.25">
      <c r="A26" s="11"/>
      <c r="B26" s="11" t="s">
        <v>35</v>
      </c>
      <c r="C26" s="12">
        <v>121200</v>
      </c>
      <c r="D26" s="12">
        <v>121200</v>
      </c>
      <c r="E26" s="12">
        <v>62154.81</v>
      </c>
      <c r="F26" s="13">
        <f t="shared" ca="1" si="0"/>
        <v>0.51280000000000003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478300</v>
      </c>
      <c r="D27" s="9">
        <v>478300</v>
      </c>
      <c r="E27" s="9">
        <v>281260.79999999999</v>
      </c>
      <c r="F27" s="10">
        <f t="shared" ca="1" si="0"/>
        <v>0.58799999999999997</v>
      </c>
      <c r="G27" s="3"/>
    </row>
    <row r="28" spans="1:7" ht="30" outlineLevel="3" x14ac:dyDescent="0.25">
      <c r="A28" s="11"/>
      <c r="B28" s="11" t="s">
        <v>37</v>
      </c>
      <c r="C28" s="12">
        <v>478300</v>
      </c>
      <c r="D28" s="12">
        <v>478300</v>
      </c>
      <c r="E28" s="12">
        <v>281260.79999999999</v>
      </c>
      <c r="F28" s="13">
        <f t="shared" ca="1" si="0"/>
        <v>0.58799999999999997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1805500</v>
      </c>
      <c r="D29" s="9">
        <v>1805500</v>
      </c>
      <c r="E29" s="9">
        <v>713277.16</v>
      </c>
      <c r="F29" s="10">
        <f t="shared" ca="1" si="0"/>
        <v>0.39510000000000001</v>
      </c>
      <c r="G29" s="3"/>
    </row>
    <row r="30" spans="1:7" ht="30" outlineLevel="3" x14ac:dyDescent="0.25">
      <c r="A30" s="11"/>
      <c r="B30" s="11" t="s">
        <v>39</v>
      </c>
      <c r="C30" s="12">
        <v>1805500</v>
      </c>
      <c r="D30" s="12">
        <v>1805500</v>
      </c>
      <c r="E30" s="12">
        <v>713277.16</v>
      </c>
      <c r="F30" s="13">
        <f t="shared" ca="1" si="0"/>
        <v>0.39510000000000001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1498300</v>
      </c>
      <c r="D31" s="9">
        <v>1498300</v>
      </c>
      <c r="E31" s="9">
        <v>443717.7</v>
      </c>
      <c r="F31" s="10">
        <f t="shared" ca="1" si="0"/>
        <v>0.29609999999999997</v>
      </c>
      <c r="G31" s="3"/>
    </row>
    <row r="32" spans="1:7" ht="30" outlineLevel="3" x14ac:dyDescent="0.25">
      <c r="A32" s="11"/>
      <c r="B32" s="11" t="s">
        <v>41</v>
      </c>
      <c r="C32" s="12">
        <v>1498300</v>
      </c>
      <c r="D32" s="12">
        <v>1498300</v>
      </c>
      <c r="E32" s="12">
        <v>443717.7</v>
      </c>
      <c r="F32" s="13">
        <f t="shared" ca="1" si="0"/>
        <v>0.29609999999999997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3571100</v>
      </c>
      <c r="D33" s="9">
        <v>3571100</v>
      </c>
      <c r="E33" s="9">
        <v>1052113.68</v>
      </c>
      <c r="F33" s="10">
        <f t="shared" ca="1" si="0"/>
        <v>0.29459999999999997</v>
      </c>
      <c r="G33" s="3"/>
    </row>
    <row r="34" spans="1:7" ht="30" outlineLevel="3" x14ac:dyDescent="0.25">
      <c r="A34" s="11"/>
      <c r="B34" s="11" t="s">
        <v>43</v>
      </c>
      <c r="C34" s="12">
        <v>3571100</v>
      </c>
      <c r="D34" s="12">
        <v>3571100</v>
      </c>
      <c r="E34" s="12">
        <v>1052113.68</v>
      </c>
      <c r="F34" s="13">
        <f t="shared" ca="1" si="0"/>
        <v>0.29459999999999997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879000</v>
      </c>
      <c r="D35" s="9">
        <v>879000</v>
      </c>
      <c r="E35" s="9">
        <v>144675.43</v>
      </c>
      <c r="F35" s="10">
        <f t="shared" ca="1" si="0"/>
        <v>0.1646</v>
      </c>
      <c r="G35" s="3"/>
    </row>
    <row r="36" spans="1:7" ht="30" outlineLevel="3" x14ac:dyDescent="0.25">
      <c r="A36" s="11"/>
      <c r="B36" s="11" t="s">
        <v>45</v>
      </c>
      <c r="C36" s="12">
        <v>879000</v>
      </c>
      <c r="D36" s="12">
        <v>879000</v>
      </c>
      <c r="E36" s="12">
        <v>144675.43</v>
      </c>
      <c r="F36" s="13">
        <f t="shared" ca="1" si="0"/>
        <v>0.1646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192200</v>
      </c>
      <c r="D37" s="9">
        <v>192200</v>
      </c>
      <c r="E37" s="9">
        <v>37097</v>
      </c>
      <c r="F37" s="10">
        <f t="shared" ca="1" si="0"/>
        <v>0.193</v>
      </c>
      <c r="G37" s="3"/>
    </row>
    <row r="38" spans="1:7" ht="30" outlineLevel="3" x14ac:dyDescent="0.25">
      <c r="A38" s="11"/>
      <c r="B38" s="11" t="s">
        <v>47</v>
      </c>
      <c r="C38" s="12">
        <v>192200</v>
      </c>
      <c r="D38" s="12">
        <v>192200</v>
      </c>
      <c r="E38" s="12">
        <v>37097</v>
      </c>
      <c r="F38" s="13">
        <f t="shared" ca="1" si="0"/>
        <v>0.193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608300</v>
      </c>
      <c r="D39" s="9">
        <v>608300</v>
      </c>
      <c r="E39" s="9">
        <v>213700.99</v>
      </c>
      <c r="F39" s="10">
        <f t="shared" ref="F39:F61" ca="1" si="1">IF(INDIRECT("R[0]C[-2]", FALSE)=0,0,ROUND(INDIRECT("R[0]C[-1]", FALSE)/INDIRECT("R[0]C[-2]", FALSE),4))</f>
        <v>0.3513</v>
      </c>
      <c r="G39" s="3"/>
    </row>
    <row r="40" spans="1:7" ht="30" outlineLevel="3" x14ac:dyDescent="0.25">
      <c r="A40" s="11"/>
      <c r="B40" s="11" t="s">
        <v>49</v>
      </c>
      <c r="C40" s="12">
        <v>608300</v>
      </c>
      <c r="D40" s="12">
        <v>608300</v>
      </c>
      <c r="E40" s="12">
        <v>213700.99</v>
      </c>
      <c r="F40" s="13">
        <f t="shared" ca="1" si="1"/>
        <v>0.3513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461000</v>
      </c>
      <c r="D41" s="9">
        <v>461000</v>
      </c>
      <c r="E41" s="9">
        <v>125050.19</v>
      </c>
      <c r="F41" s="10">
        <f t="shared" ca="1" si="1"/>
        <v>0.27129999999999999</v>
      </c>
      <c r="G41" s="3"/>
    </row>
    <row r="42" spans="1:7" ht="30" outlineLevel="3" x14ac:dyDescent="0.25">
      <c r="A42" s="11"/>
      <c r="B42" s="11" t="s">
        <v>51</v>
      </c>
      <c r="C42" s="12">
        <v>461000</v>
      </c>
      <c r="D42" s="12">
        <v>461000</v>
      </c>
      <c r="E42" s="12">
        <v>125050.19</v>
      </c>
      <c r="F42" s="13">
        <f t="shared" ca="1" si="1"/>
        <v>0.27129999999999999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280900</v>
      </c>
      <c r="D43" s="9">
        <v>280900</v>
      </c>
      <c r="E43" s="9">
        <v>85322</v>
      </c>
      <c r="F43" s="10">
        <f t="shared" ca="1" si="1"/>
        <v>0.30370000000000003</v>
      </c>
      <c r="G43" s="3"/>
    </row>
    <row r="44" spans="1:7" ht="30" outlineLevel="3" x14ac:dyDescent="0.25">
      <c r="A44" s="11"/>
      <c r="B44" s="11" t="s">
        <v>53</v>
      </c>
      <c r="C44" s="12">
        <v>280900</v>
      </c>
      <c r="D44" s="12">
        <v>280900</v>
      </c>
      <c r="E44" s="12">
        <v>85322</v>
      </c>
      <c r="F44" s="13">
        <f t="shared" ca="1" si="1"/>
        <v>0.30370000000000003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383600</v>
      </c>
      <c r="D45" s="9">
        <v>383600</v>
      </c>
      <c r="E45" s="9">
        <v>99974.3</v>
      </c>
      <c r="F45" s="10">
        <f t="shared" ca="1" si="1"/>
        <v>0.2606</v>
      </c>
      <c r="G45" s="3"/>
    </row>
    <row r="46" spans="1:7" ht="30" outlineLevel="3" x14ac:dyDescent="0.25">
      <c r="A46" s="11"/>
      <c r="B46" s="11" t="s">
        <v>55</v>
      </c>
      <c r="C46" s="12">
        <v>383600</v>
      </c>
      <c r="D46" s="12">
        <v>383600</v>
      </c>
      <c r="E46" s="12">
        <v>99974.3</v>
      </c>
      <c r="F46" s="13">
        <f t="shared" ca="1" si="1"/>
        <v>0.2606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26375700</v>
      </c>
      <c r="D47" s="9">
        <v>26375700</v>
      </c>
      <c r="E47" s="9">
        <v>11581129.550000001</v>
      </c>
      <c r="F47" s="10">
        <f t="shared" ca="1" si="1"/>
        <v>0.43909999999999999</v>
      </c>
      <c r="G47" s="3"/>
    </row>
    <row r="48" spans="1:7" ht="30" outlineLevel="3" x14ac:dyDescent="0.25">
      <c r="A48" s="11"/>
      <c r="B48" s="11" t="s">
        <v>57</v>
      </c>
      <c r="C48" s="12">
        <v>26375700</v>
      </c>
      <c r="D48" s="12">
        <v>26375700</v>
      </c>
      <c r="E48" s="12">
        <v>11581129.550000001</v>
      </c>
      <c r="F48" s="13">
        <f t="shared" ca="1" si="1"/>
        <v>0.43909999999999999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5985900</v>
      </c>
      <c r="D49" s="9">
        <v>5985900</v>
      </c>
      <c r="E49" s="9">
        <v>2184207.5</v>
      </c>
      <c r="F49" s="10">
        <f t="shared" ca="1" si="1"/>
        <v>0.3649</v>
      </c>
      <c r="G49" s="3"/>
    </row>
    <row r="50" spans="1:7" ht="30" outlineLevel="3" x14ac:dyDescent="0.25">
      <c r="A50" s="11"/>
      <c r="B50" s="11" t="s">
        <v>59</v>
      </c>
      <c r="C50" s="12">
        <v>5985900</v>
      </c>
      <c r="D50" s="12">
        <v>5985900</v>
      </c>
      <c r="E50" s="12">
        <v>2184207.5</v>
      </c>
      <c r="F50" s="13">
        <f t="shared" ca="1" si="1"/>
        <v>0.3649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1423200</v>
      </c>
      <c r="D51" s="9">
        <v>1423200</v>
      </c>
      <c r="E51" s="9">
        <v>562727.56000000006</v>
      </c>
      <c r="F51" s="10">
        <f t="shared" ca="1" si="1"/>
        <v>0.39539999999999997</v>
      </c>
      <c r="G51" s="3"/>
    </row>
    <row r="52" spans="1:7" ht="30" outlineLevel="3" x14ac:dyDescent="0.25">
      <c r="A52" s="11"/>
      <c r="B52" s="11" t="s">
        <v>61</v>
      </c>
      <c r="C52" s="12">
        <v>1423200</v>
      </c>
      <c r="D52" s="12">
        <v>1423200</v>
      </c>
      <c r="E52" s="12">
        <v>562727.56000000006</v>
      </c>
      <c r="F52" s="13">
        <f t="shared" ca="1" si="1"/>
        <v>0.39539999999999997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908300</v>
      </c>
      <c r="D53" s="9">
        <v>908300</v>
      </c>
      <c r="E53" s="9">
        <v>180000</v>
      </c>
      <c r="F53" s="10">
        <f t="shared" ca="1" si="1"/>
        <v>0.19819999999999999</v>
      </c>
      <c r="G53" s="3"/>
    </row>
    <row r="54" spans="1:7" ht="30" outlineLevel="3" x14ac:dyDescent="0.25">
      <c r="A54" s="11"/>
      <c r="B54" s="11" t="s">
        <v>63</v>
      </c>
      <c r="C54" s="12">
        <v>908300</v>
      </c>
      <c r="D54" s="12">
        <v>908300</v>
      </c>
      <c r="E54" s="12">
        <v>180000</v>
      </c>
      <c r="F54" s="13">
        <f t="shared" ca="1" si="1"/>
        <v>0.19819999999999999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6833300</v>
      </c>
      <c r="D55" s="9">
        <v>6833300</v>
      </c>
      <c r="E55" s="9">
        <v>2524955.12</v>
      </c>
      <c r="F55" s="10">
        <f t="shared" ca="1" si="1"/>
        <v>0.3695</v>
      </c>
      <c r="G55" s="3"/>
    </row>
    <row r="56" spans="1:7" ht="30" outlineLevel="3" x14ac:dyDescent="0.25">
      <c r="A56" s="11"/>
      <c r="B56" s="11" t="s">
        <v>65</v>
      </c>
      <c r="C56" s="12">
        <v>6833300</v>
      </c>
      <c r="D56" s="12">
        <v>6833300</v>
      </c>
      <c r="E56" s="12">
        <v>2524955.12</v>
      </c>
      <c r="F56" s="13">
        <f t="shared" ca="1" si="1"/>
        <v>0.3695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5646800</v>
      </c>
      <c r="D57" s="9">
        <v>5646800</v>
      </c>
      <c r="E57" s="9">
        <v>1887861.24</v>
      </c>
      <c r="F57" s="10">
        <f t="shared" ca="1" si="1"/>
        <v>0.33429999999999999</v>
      </c>
      <c r="G57" s="3"/>
    </row>
    <row r="58" spans="1:7" ht="30" outlineLevel="3" x14ac:dyDescent="0.25">
      <c r="A58" s="11"/>
      <c r="B58" s="11" t="s">
        <v>67</v>
      </c>
      <c r="C58" s="12">
        <v>5646800</v>
      </c>
      <c r="D58" s="12">
        <v>5646800</v>
      </c>
      <c r="E58" s="12">
        <v>1887861.24</v>
      </c>
      <c r="F58" s="13">
        <f t="shared" ca="1" si="1"/>
        <v>0.33429999999999999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5791800</v>
      </c>
      <c r="D59" s="9">
        <v>5791800</v>
      </c>
      <c r="E59" s="9">
        <v>2048441.23</v>
      </c>
      <c r="F59" s="10">
        <f t="shared" ca="1" si="1"/>
        <v>0.35370000000000001</v>
      </c>
      <c r="G59" s="3"/>
    </row>
    <row r="60" spans="1:7" ht="30" outlineLevel="3" x14ac:dyDescent="0.25">
      <c r="A60" s="11"/>
      <c r="B60" s="11" t="s">
        <v>69</v>
      </c>
      <c r="C60" s="12">
        <v>5791800</v>
      </c>
      <c r="D60" s="12">
        <v>5791800</v>
      </c>
      <c r="E60" s="12">
        <v>2048441.23</v>
      </c>
      <c r="F60" s="13">
        <f t="shared" ca="1" si="1"/>
        <v>0.35370000000000001</v>
      </c>
      <c r="G60" s="3"/>
    </row>
    <row r="61" spans="1:7" ht="15" customHeight="1" x14ac:dyDescent="0.25">
      <c r="A61" s="48" t="s">
        <v>14</v>
      </c>
      <c r="B61" s="49"/>
      <c r="C61" s="14">
        <v>72857000</v>
      </c>
      <c r="D61" s="14">
        <v>72857000</v>
      </c>
      <c r="E61" s="15">
        <v>27193342.079999998</v>
      </c>
      <c r="F61" s="16">
        <f t="shared" ca="1" si="1"/>
        <v>0.37319999999999998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49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0" t="s">
        <v>79</v>
      </c>
      <c r="B1" s="51"/>
      <c r="C1" s="51"/>
      <c r="D1" s="51"/>
      <c r="E1" s="51"/>
      <c r="F1" s="51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2" t="s">
        <v>0</v>
      </c>
      <c r="B3" s="53"/>
      <c r="C3" s="4"/>
      <c r="D3" s="5"/>
      <c r="E3" s="3"/>
      <c r="F3" s="3"/>
      <c r="G3" s="3"/>
    </row>
    <row r="4" spans="1:7" ht="16.350000000000001" customHeight="1" x14ac:dyDescent="0.25">
      <c r="A4" s="54" t="s">
        <v>1</v>
      </c>
      <c r="B4" s="54" t="s">
        <v>2</v>
      </c>
      <c r="C4" s="54" t="s">
        <v>3</v>
      </c>
      <c r="D4" s="55"/>
      <c r="E4" s="54" t="s">
        <v>4</v>
      </c>
      <c r="F4" s="54" t="s">
        <v>5</v>
      </c>
      <c r="G4" s="3"/>
    </row>
    <row r="5" spans="1:7" ht="30" x14ac:dyDescent="0.25">
      <c r="A5" s="55"/>
      <c r="B5" s="55"/>
      <c r="C5" s="6" t="s">
        <v>6</v>
      </c>
      <c r="D5" s="6" t="s">
        <v>7</v>
      </c>
      <c r="E5" s="55"/>
      <c r="F5" s="55"/>
      <c r="G5" s="3"/>
    </row>
    <row r="6" spans="1:7" ht="16.350000000000001" customHeight="1" x14ac:dyDescent="0.25">
      <c r="A6" s="6" t="s">
        <v>8</v>
      </c>
      <c r="B6" s="6" t="s">
        <v>9</v>
      </c>
      <c r="C6" s="6" t="s">
        <v>10</v>
      </c>
      <c r="D6" s="6" t="s">
        <v>11</v>
      </c>
      <c r="E6" s="6" t="s">
        <v>12</v>
      </c>
      <c r="F6" s="7" t="s">
        <v>13</v>
      </c>
      <c r="G6" s="3"/>
    </row>
    <row r="7" spans="1:7" outlineLevel="2" x14ac:dyDescent="0.25">
      <c r="A7" s="8">
        <v>1</v>
      </c>
      <c r="B7" s="8" t="s">
        <v>16</v>
      </c>
      <c r="C7" s="9">
        <v>6562100</v>
      </c>
      <c r="D7" s="9">
        <v>6562100</v>
      </c>
      <c r="E7" s="9">
        <v>3734200</v>
      </c>
      <c r="F7" s="10">
        <f t="shared" ref="F7:F38" ca="1" si="0">IF(INDIRECT("R[0]C[-2]", FALSE)=0,0,ROUND(INDIRECT("R[0]C[-1]", FALSE)/INDIRECT("R[0]C[-2]", FALSE),4))</f>
        <v>0.56910000000000005</v>
      </c>
      <c r="G7" s="3"/>
    </row>
    <row r="8" spans="1:7" ht="30" outlineLevel="3" x14ac:dyDescent="0.25">
      <c r="A8" s="11"/>
      <c r="B8" s="11" t="s">
        <v>17</v>
      </c>
      <c r="C8" s="12">
        <v>6562100</v>
      </c>
      <c r="D8" s="12">
        <v>6562100</v>
      </c>
      <c r="E8" s="12">
        <v>3734200</v>
      </c>
      <c r="F8" s="13">
        <f t="shared" ca="1" si="0"/>
        <v>0.56910000000000005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3359200</v>
      </c>
      <c r="D9" s="9">
        <v>3359200</v>
      </c>
      <c r="E9" s="9">
        <v>1984028</v>
      </c>
      <c r="F9" s="10">
        <f t="shared" ca="1" si="0"/>
        <v>0.59060000000000001</v>
      </c>
      <c r="G9" s="3"/>
    </row>
    <row r="10" spans="1:7" ht="30" outlineLevel="3" x14ac:dyDescent="0.25">
      <c r="A10" s="11"/>
      <c r="B10" s="11" t="s">
        <v>19</v>
      </c>
      <c r="C10" s="12">
        <v>3359200</v>
      </c>
      <c r="D10" s="12">
        <v>3359200</v>
      </c>
      <c r="E10" s="12">
        <v>1984028</v>
      </c>
      <c r="F10" s="13">
        <f t="shared" ca="1" si="0"/>
        <v>0.59060000000000001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7968200</v>
      </c>
      <c r="D11" s="9">
        <v>7968200</v>
      </c>
      <c r="E11" s="9">
        <v>5072341.84</v>
      </c>
      <c r="F11" s="10">
        <f t="shared" ca="1" si="0"/>
        <v>0.63660000000000005</v>
      </c>
      <c r="G11" s="3"/>
    </row>
    <row r="12" spans="1:7" ht="30" outlineLevel="3" x14ac:dyDescent="0.25">
      <c r="A12" s="11"/>
      <c r="B12" s="11" t="s">
        <v>21</v>
      </c>
      <c r="C12" s="12">
        <v>7968200</v>
      </c>
      <c r="D12" s="12">
        <v>7968200</v>
      </c>
      <c r="E12" s="12">
        <v>5072341.84</v>
      </c>
      <c r="F12" s="13">
        <f t="shared" ca="1" si="0"/>
        <v>0.63660000000000005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11249300</v>
      </c>
      <c r="D13" s="9">
        <v>11249300</v>
      </c>
      <c r="E13" s="9">
        <v>5955000</v>
      </c>
      <c r="F13" s="10">
        <f t="shared" ca="1" si="0"/>
        <v>0.52939999999999998</v>
      </c>
      <c r="G13" s="3"/>
    </row>
    <row r="14" spans="1:7" ht="30" outlineLevel="3" x14ac:dyDescent="0.25">
      <c r="A14" s="11"/>
      <c r="B14" s="11" t="s">
        <v>23</v>
      </c>
      <c r="C14" s="12">
        <v>11249300</v>
      </c>
      <c r="D14" s="12">
        <v>11249300</v>
      </c>
      <c r="E14" s="12">
        <v>5955000</v>
      </c>
      <c r="F14" s="13">
        <f t="shared" ca="1" si="0"/>
        <v>0.52939999999999998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7890100</v>
      </c>
      <c r="D15" s="9">
        <v>7890100</v>
      </c>
      <c r="E15" s="9">
        <v>5416300</v>
      </c>
      <c r="F15" s="10">
        <f t="shared" ca="1" si="0"/>
        <v>0.6865</v>
      </c>
      <c r="G15" s="3"/>
    </row>
    <row r="16" spans="1:7" ht="30" outlineLevel="3" x14ac:dyDescent="0.25">
      <c r="A16" s="11"/>
      <c r="B16" s="11" t="s">
        <v>25</v>
      </c>
      <c r="C16" s="12">
        <v>7890100</v>
      </c>
      <c r="D16" s="12">
        <v>7890100</v>
      </c>
      <c r="E16" s="12">
        <v>5416300</v>
      </c>
      <c r="F16" s="13">
        <f t="shared" ca="1" si="0"/>
        <v>0.6865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7187000</v>
      </c>
      <c r="D17" s="9">
        <v>7187000</v>
      </c>
      <c r="E17" s="9">
        <v>4850960</v>
      </c>
      <c r="F17" s="10">
        <f t="shared" ca="1" si="0"/>
        <v>0.67500000000000004</v>
      </c>
      <c r="G17" s="3"/>
    </row>
    <row r="18" spans="1:7" ht="30" outlineLevel="3" x14ac:dyDescent="0.25">
      <c r="A18" s="11"/>
      <c r="B18" s="11" t="s">
        <v>27</v>
      </c>
      <c r="C18" s="12">
        <v>7187000</v>
      </c>
      <c r="D18" s="12">
        <v>7187000</v>
      </c>
      <c r="E18" s="12">
        <v>4850960</v>
      </c>
      <c r="F18" s="13">
        <f t="shared" ca="1" si="0"/>
        <v>0.67500000000000004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4218500</v>
      </c>
      <c r="D19" s="9">
        <v>4218500</v>
      </c>
      <c r="E19" s="9">
        <v>2557108</v>
      </c>
      <c r="F19" s="10">
        <f t="shared" ca="1" si="0"/>
        <v>0.60619999999999996</v>
      </c>
      <c r="G19" s="3"/>
    </row>
    <row r="20" spans="1:7" ht="30" outlineLevel="3" x14ac:dyDescent="0.25">
      <c r="A20" s="11"/>
      <c r="B20" s="11" t="s">
        <v>29</v>
      </c>
      <c r="C20" s="12">
        <v>4218500</v>
      </c>
      <c r="D20" s="12">
        <v>4218500</v>
      </c>
      <c r="E20" s="12">
        <v>2557108</v>
      </c>
      <c r="F20" s="13">
        <f t="shared" ca="1" si="0"/>
        <v>0.60619999999999996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6249600</v>
      </c>
      <c r="D21" s="9">
        <v>6249600</v>
      </c>
      <c r="E21" s="9">
        <v>3906000</v>
      </c>
      <c r="F21" s="10">
        <f t="shared" ca="1" si="0"/>
        <v>0.625</v>
      </c>
      <c r="G21" s="3"/>
    </row>
    <row r="22" spans="1:7" ht="30" outlineLevel="3" x14ac:dyDescent="0.25">
      <c r="A22" s="11"/>
      <c r="B22" s="11" t="s">
        <v>31</v>
      </c>
      <c r="C22" s="12">
        <v>6249600</v>
      </c>
      <c r="D22" s="12">
        <v>6249600</v>
      </c>
      <c r="E22" s="12">
        <v>3906000</v>
      </c>
      <c r="F22" s="13">
        <f t="shared" ca="1" si="0"/>
        <v>0.625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6640200</v>
      </c>
      <c r="D23" s="9">
        <v>6640200</v>
      </c>
      <c r="E23" s="9">
        <v>4131640.95</v>
      </c>
      <c r="F23" s="10">
        <f t="shared" ca="1" si="0"/>
        <v>0.62219999999999998</v>
      </c>
      <c r="G23" s="3"/>
    </row>
    <row r="24" spans="1:7" ht="30" outlineLevel="3" x14ac:dyDescent="0.25">
      <c r="A24" s="11"/>
      <c r="B24" s="11" t="s">
        <v>33</v>
      </c>
      <c r="C24" s="12">
        <v>6640200</v>
      </c>
      <c r="D24" s="12">
        <v>6640200</v>
      </c>
      <c r="E24" s="12">
        <v>4131640.95</v>
      </c>
      <c r="F24" s="13">
        <f t="shared" ca="1" si="0"/>
        <v>0.62219999999999998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7108900</v>
      </c>
      <c r="D25" s="9">
        <v>7108900</v>
      </c>
      <c r="E25" s="9">
        <v>4387900</v>
      </c>
      <c r="F25" s="10">
        <f t="shared" ca="1" si="0"/>
        <v>0.61719999999999997</v>
      </c>
      <c r="G25" s="3"/>
    </row>
    <row r="26" spans="1:7" ht="30" outlineLevel="3" x14ac:dyDescent="0.25">
      <c r="A26" s="11"/>
      <c r="B26" s="11" t="s">
        <v>35</v>
      </c>
      <c r="C26" s="12">
        <v>7108900</v>
      </c>
      <c r="D26" s="12">
        <v>7108900</v>
      </c>
      <c r="E26" s="12">
        <v>4387900</v>
      </c>
      <c r="F26" s="13">
        <f t="shared" ca="1" si="0"/>
        <v>0.61719999999999997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6249600</v>
      </c>
      <c r="D27" s="9">
        <v>6249600</v>
      </c>
      <c r="E27" s="9">
        <v>3362223.95</v>
      </c>
      <c r="F27" s="10">
        <f t="shared" ca="1" si="0"/>
        <v>0.53800000000000003</v>
      </c>
      <c r="G27" s="3"/>
    </row>
    <row r="28" spans="1:7" ht="30" outlineLevel="3" x14ac:dyDescent="0.25">
      <c r="A28" s="11"/>
      <c r="B28" s="11" t="s">
        <v>37</v>
      </c>
      <c r="C28" s="12">
        <v>6249600</v>
      </c>
      <c r="D28" s="12">
        <v>6249600</v>
      </c>
      <c r="E28" s="12">
        <v>3362223.95</v>
      </c>
      <c r="F28" s="13">
        <f t="shared" ca="1" si="0"/>
        <v>0.53800000000000003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16405200</v>
      </c>
      <c r="D29" s="9">
        <v>16405200</v>
      </c>
      <c r="E29" s="9">
        <v>10352948.23</v>
      </c>
      <c r="F29" s="10">
        <f t="shared" ca="1" si="0"/>
        <v>0.63109999999999999</v>
      </c>
      <c r="G29" s="3"/>
    </row>
    <row r="30" spans="1:7" ht="30" outlineLevel="3" x14ac:dyDescent="0.25">
      <c r="A30" s="11"/>
      <c r="B30" s="11" t="s">
        <v>39</v>
      </c>
      <c r="C30" s="12">
        <v>16405200</v>
      </c>
      <c r="D30" s="12">
        <v>16405200</v>
      </c>
      <c r="E30" s="12">
        <v>10352948.23</v>
      </c>
      <c r="F30" s="13">
        <f t="shared" ca="1" si="0"/>
        <v>0.63109999999999999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9218200</v>
      </c>
      <c r="D31" s="9">
        <v>9218200</v>
      </c>
      <c r="E31" s="9">
        <v>5746020</v>
      </c>
      <c r="F31" s="10">
        <f t="shared" ca="1" si="0"/>
        <v>0.62329999999999997</v>
      </c>
      <c r="G31" s="3"/>
    </row>
    <row r="32" spans="1:7" ht="30" outlineLevel="3" x14ac:dyDescent="0.25">
      <c r="A32" s="11"/>
      <c r="B32" s="11" t="s">
        <v>41</v>
      </c>
      <c r="C32" s="12">
        <v>9218200</v>
      </c>
      <c r="D32" s="12">
        <v>9218200</v>
      </c>
      <c r="E32" s="12">
        <v>5746020</v>
      </c>
      <c r="F32" s="13">
        <f t="shared" ca="1" si="0"/>
        <v>0.62329999999999997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22420400</v>
      </c>
      <c r="D33" s="9">
        <v>22420400</v>
      </c>
      <c r="E33" s="9">
        <v>14012735</v>
      </c>
      <c r="F33" s="10">
        <f t="shared" ca="1" si="0"/>
        <v>0.625</v>
      </c>
      <c r="G33" s="3"/>
    </row>
    <row r="34" spans="1:7" ht="30" outlineLevel="3" x14ac:dyDescent="0.25">
      <c r="A34" s="11"/>
      <c r="B34" s="11" t="s">
        <v>43</v>
      </c>
      <c r="C34" s="12">
        <v>22420400</v>
      </c>
      <c r="D34" s="12">
        <v>22420400</v>
      </c>
      <c r="E34" s="12">
        <v>14012735</v>
      </c>
      <c r="F34" s="13">
        <f t="shared" ca="1" si="0"/>
        <v>0.625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7187000</v>
      </c>
      <c r="D35" s="9">
        <v>7187000</v>
      </c>
      <c r="E35" s="9">
        <v>4573749.5599999996</v>
      </c>
      <c r="F35" s="10">
        <f t="shared" ca="1" si="0"/>
        <v>0.63639999999999997</v>
      </c>
      <c r="G35" s="3"/>
    </row>
    <row r="36" spans="1:7" ht="30" outlineLevel="3" x14ac:dyDescent="0.25">
      <c r="A36" s="11"/>
      <c r="B36" s="11" t="s">
        <v>45</v>
      </c>
      <c r="C36" s="12">
        <v>7187000</v>
      </c>
      <c r="D36" s="12">
        <v>7187000</v>
      </c>
      <c r="E36" s="12">
        <v>4573749.5599999996</v>
      </c>
      <c r="F36" s="13">
        <f t="shared" ca="1" si="0"/>
        <v>0.63639999999999997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3749800</v>
      </c>
      <c r="D37" s="9">
        <v>3749800</v>
      </c>
      <c r="E37" s="9">
        <v>2135280</v>
      </c>
      <c r="F37" s="10">
        <f t="shared" ca="1" si="0"/>
        <v>0.56940000000000002</v>
      </c>
      <c r="G37" s="3"/>
    </row>
    <row r="38" spans="1:7" ht="30" outlineLevel="3" x14ac:dyDescent="0.25">
      <c r="A38" s="11"/>
      <c r="B38" s="11" t="s">
        <v>47</v>
      </c>
      <c r="C38" s="12">
        <v>3749800</v>
      </c>
      <c r="D38" s="12">
        <v>3749800</v>
      </c>
      <c r="E38" s="12">
        <v>2135280</v>
      </c>
      <c r="F38" s="13">
        <f t="shared" ca="1" si="0"/>
        <v>0.56940000000000002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4062200</v>
      </c>
      <c r="D39" s="9">
        <v>4062200</v>
      </c>
      <c r="E39" s="9">
        <v>2539137.2599999998</v>
      </c>
      <c r="F39" s="10">
        <f t="shared" ref="F39:F61" ca="1" si="1">IF(INDIRECT("R[0]C[-2]", FALSE)=0,0,ROUND(INDIRECT("R[0]C[-1]", FALSE)/INDIRECT("R[0]C[-2]", FALSE),4))</f>
        <v>0.62509999999999999</v>
      </c>
      <c r="G39" s="3"/>
    </row>
    <row r="40" spans="1:7" ht="30" outlineLevel="3" x14ac:dyDescent="0.25">
      <c r="A40" s="11"/>
      <c r="B40" s="11" t="s">
        <v>49</v>
      </c>
      <c r="C40" s="12">
        <v>4062200</v>
      </c>
      <c r="D40" s="12">
        <v>4062200</v>
      </c>
      <c r="E40" s="12">
        <v>2539137.2599999998</v>
      </c>
      <c r="F40" s="13">
        <f t="shared" ca="1" si="1"/>
        <v>0.62509999999999999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3827900</v>
      </c>
      <c r="D41" s="9">
        <v>3827900</v>
      </c>
      <c r="E41" s="9">
        <v>2222460</v>
      </c>
      <c r="F41" s="10">
        <f t="shared" ca="1" si="1"/>
        <v>0.5806</v>
      </c>
      <c r="G41" s="3"/>
    </row>
    <row r="42" spans="1:7" ht="30" outlineLevel="3" x14ac:dyDescent="0.25">
      <c r="A42" s="11"/>
      <c r="B42" s="11" t="s">
        <v>51</v>
      </c>
      <c r="C42" s="12">
        <v>3827900</v>
      </c>
      <c r="D42" s="12">
        <v>3827900</v>
      </c>
      <c r="E42" s="12">
        <v>2222460</v>
      </c>
      <c r="F42" s="13">
        <f t="shared" ca="1" si="1"/>
        <v>0.5806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6718300</v>
      </c>
      <c r="D43" s="9">
        <v>6718300</v>
      </c>
      <c r="E43" s="9">
        <v>4366567.78</v>
      </c>
      <c r="F43" s="10">
        <f t="shared" ca="1" si="1"/>
        <v>0.65</v>
      </c>
      <c r="G43" s="3"/>
    </row>
    <row r="44" spans="1:7" ht="30" outlineLevel="3" x14ac:dyDescent="0.25">
      <c r="A44" s="11"/>
      <c r="B44" s="11" t="s">
        <v>53</v>
      </c>
      <c r="C44" s="12">
        <v>6718300</v>
      </c>
      <c r="D44" s="12">
        <v>6718300</v>
      </c>
      <c r="E44" s="12">
        <v>4366567.78</v>
      </c>
      <c r="F44" s="13">
        <f t="shared" ca="1" si="1"/>
        <v>0.65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5468400</v>
      </c>
      <c r="D45" s="9">
        <v>5468400</v>
      </c>
      <c r="E45" s="9">
        <v>3334560</v>
      </c>
      <c r="F45" s="10">
        <f t="shared" ca="1" si="1"/>
        <v>0.60980000000000001</v>
      </c>
      <c r="G45" s="3"/>
    </row>
    <row r="46" spans="1:7" ht="30" outlineLevel="3" x14ac:dyDescent="0.25">
      <c r="A46" s="11"/>
      <c r="B46" s="11" t="s">
        <v>55</v>
      </c>
      <c r="C46" s="12">
        <v>5468400</v>
      </c>
      <c r="D46" s="12">
        <v>5468400</v>
      </c>
      <c r="E46" s="12">
        <v>3334560</v>
      </c>
      <c r="F46" s="13">
        <f t="shared" ca="1" si="1"/>
        <v>0.60980000000000001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114054100</v>
      </c>
      <c r="D47" s="9">
        <v>114054100</v>
      </c>
      <c r="E47" s="9">
        <v>71821565</v>
      </c>
      <c r="F47" s="10">
        <f t="shared" ca="1" si="1"/>
        <v>0.62970000000000004</v>
      </c>
      <c r="G47" s="3"/>
    </row>
    <row r="48" spans="1:7" ht="30" outlineLevel="3" x14ac:dyDescent="0.25">
      <c r="A48" s="11"/>
      <c r="B48" s="11" t="s">
        <v>57</v>
      </c>
      <c r="C48" s="12">
        <v>114054100</v>
      </c>
      <c r="D48" s="12">
        <v>114054100</v>
      </c>
      <c r="E48" s="12">
        <v>71821565</v>
      </c>
      <c r="F48" s="13">
        <f t="shared" ca="1" si="1"/>
        <v>0.62970000000000004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58</v>
      </c>
      <c r="C49" s="9">
        <v>35935200</v>
      </c>
      <c r="D49" s="9">
        <v>35935200</v>
      </c>
      <c r="E49" s="9">
        <v>23561660</v>
      </c>
      <c r="F49" s="10">
        <f t="shared" ca="1" si="1"/>
        <v>0.65569999999999995</v>
      </c>
      <c r="G49" s="3"/>
    </row>
    <row r="50" spans="1:7" ht="30" outlineLevel="3" x14ac:dyDescent="0.25">
      <c r="A50" s="11"/>
      <c r="B50" s="11" t="s">
        <v>59</v>
      </c>
      <c r="C50" s="12">
        <v>35935200</v>
      </c>
      <c r="D50" s="12">
        <v>35935200</v>
      </c>
      <c r="E50" s="12">
        <v>23561660</v>
      </c>
      <c r="F50" s="13">
        <f t="shared" ca="1" si="1"/>
        <v>0.65569999999999995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60</v>
      </c>
      <c r="C51" s="9">
        <v>19920600</v>
      </c>
      <c r="D51" s="9">
        <v>19920600</v>
      </c>
      <c r="E51" s="9">
        <v>12640000</v>
      </c>
      <c r="F51" s="10">
        <f t="shared" ca="1" si="1"/>
        <v>0.63449999999999995</v>
      </c>
      <c r="G51" s="3"/>
    </row>
    <row r="52" spans="1:7" ht="30" outlineLevel="3" x14ac:dyDescent="0.25">
      <c r="A52" s="11"/>
      <c r="B52" s="11" t="s">
        <v>61</v>
      </c>
      <c r="C52" s="12">
        <v>19920600</v>
      </c>
      <c r="D52" s="12">
        <v>19920600</v>
      </c>
      <c r="E52" s="12">
        <v>12640000</v>
      </c>
      <c r="F52" s="13">
        <f t="shared" ca="1" si="1"/>
        <v>0.63449999999999995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62</v>
      </c>
      <c r="C53" s="9">
        <v>9843100</v>
      </c>
      <c r="D53" s="9">
        <v>9843100</v>
      </c>
      <c r="E53" s="9">
        <v>6562064</v>
      </c>
      <c r="F53" s="10">
        <f t="shared" ca="1" si="1"/>
        <v>0.66669999999999996</v>
      </c>
      <c r="G53" s="3"/>
    </row>
    <row r="54" spans="1:7" ht="30" outlineLevel="3" x14ac:dyDescent="0.25">
      <c r="A54" s="11"/>
      <c r="B54" s="11" t="s">
        <v>63</v>
      </c>
      <c r="C54" s="12">
        <v>9843100</v>
      </c>
      <c r="D54" s="12">
        <v>9843100</v>
      </c>
      <c r="E54" s="12">
        <v>6562064</v>
      </c>
      <c r="F54" s="13">
        <f t="shared" ca="1" si="1"/>
        <v>0.66669999999999996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64</v>
      </c>
      <c r="C55" s="9">
        <v>30232400</v>
      </c>
      <c r="D55" s="9">
        <v>30232400</v>
      </c>
      <c r="E55" s="9">
        <v>19796480</v>
      </c>
      <c r="F55" s="10">
        <f t="shared" ca="1" si="1"/>
        <v>0.65480000000000005</v>
      </c>
      <c r="G55" s="3"/>
    </row>
    <row r="56" spans="1:7" ht="30" outlineLevel="3" x14ac:dyDescent="0.25">
      <c r="A56" s="11"/>
      <c r="B56" s="11" t="s">
        <v>65</v>
      </c>
      <c r="C56" s="12">
        <v>30232400</v>
      </c>
      <c r="D56" s="12">
        <v>30232400</v>
      </c>
      <c r="E56" s="12">
        <v>19796480</v>
      </c>
      <c r="F56" s="13">
        <f t="shared" ca="1" si="1"/>
        <v>0.65480000000000005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66</v>
      </c>
      <c r="C57" s="9">
        <v>26014000</v>
      </c>
      <c r="D57" s="9">
        <v>26014000</v>
      </c>
      <c r="E57" s="9">
        <v>16200000</v>
      </c>
      <c r="F57" s="10">
        <f t="shared" ca="1" si="1"/>
        <v>0.62270000000000003</v>
      </c>
      <c r="G57" s="3"/>
    </row>
    <row r="58" spans="1:7" ht="30" outlineLevel="3" x14ac:dyDescent="0.25">
      <c r="A58" s="11"/>
      <c r="B58" s="11" t="s">
        <v>67</v>
      </c>
      <c r="C58" s="12">
        <v>26014000</v>
      </c>
      <c r="D58" s="12">
        <v>26014000</v>
      </c>
      <c r="E58" s="12">
        <v>16200000</v>
      </c>
      <c r="F58" s="13">
        <f t="shared" ca="1" si="1"/>
        <v>0.62270000000000003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68</v>
      </c>
      <c r="C59" s="9">
        <v>21092400</v>
      </c>
      <c r="D59" s="9">
        <v>21092400</v>
      </c>
      <c r="E59" s="9">
        <v>14061600</v>
      </c>
      <c r="F59" s="10">
        <f t="shared" ca="1" si="1"/>
        <v>0.66669999999999996</v>
      </c>
      <c r="G59" s="3"/>
    </row>
    <row r="60" spans="1:7" ht="30" outlineLevel="3" x14ac:dyDescent="0.25">
      <c r="A60" s="11"/>
      <c r="B60" s="11" t="s">
        <v>69</v>
      </c>
      <c r="C60" s="12">
        <v>21092400</v>
      </c>
      <c r="D60" s="12">
        <v>21092400</v>
      </c>
      <c r="E60" s="12">
        <v>14061600</v>
      </c>
      <c r="F60" s="13">
        <f t="shared" ca="1" si="1"/>
        <v>0.66669999999999996</v>
      </c>
      <c r="G60" s="3"/>
    </row>
    <row r="61" spans="1:7" ht="15" customHeight="1" x14ac:dyDescent="0.25">
      <c r="A61" s="48" t="s">
        <v>14</v>
      </c>
      <c r="B61" s="49"/>
      <c r="C61" s="14">
        <v>410831900</v>
      </c>
      <c r="D61" s="14">
        <v>410831900</v>
      </c>
      <c r="E61" s="15">
        <v>259284529.56999999</v>
      </c>
      <c r="F61" s="16">
        <f t="shared" ca="1" si="1"/>
        <v>0.63109999999999999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МБТ Поселения tva (копия от 08.06.2022 12_01_31)(Аналитический отчет по исполнению бюджета с произвольной группировкой)&lt;/DocName&gt;&#10;  &lt;VariantName&gt;МБТ Поселения tva (копия от 08.06.2022 12:01:31)&lt;/VariantName&gt;&#10;  &lt;VariantLink&gt;250023453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0D36D1F-2DDC-4EC9-8DD3-EDF4C43D61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24</vt:i4>
      </vt:variant>
    </vt:vector>
  </HeadingPairs>
  <TitlesOfParts>
    <vt:vector size="47" baseType="lpstr">
      <vt:lpstr>Субвенции</vt:lpstr>
      <vt:lpstr>0240880030</vt:lpstr>
      <vt:lpstr>041E180180</vt:lpstr>
      <vt:lpstr>0430180220</vt:lpstr>
      <vt:lpstr>0430180230</vt:lpstr>
      <vt:lpstr>04301R0820</vt:lpstr>
      <vt:lpstr>0440180170</vt:lpstr>
      <vt:lpstr>0440180260</vt:lpstr>
      <vt:lpstr>0440253030</vt:lpstr>
      <vt:lpstr>0440280180</vt:lpstr>
      <vt:lpstr>0440280280</vt:lpstr>
      <vt:lpstr>0440580190</vt:lpstr>
      <vt:lpstr>0440580200</vt:lpstr>
      <vt:lpstr>0440580210</vt:lpstr>
      <vt:lpstr>0440880810</vt:lpstr>
      <vt:lpstr>0740180290</vt:lpstr>
      <vt:lpstr>0740180900</vt:lpstr>
      <vt:lpstr>0740180910</vt:lpstr>
      <vt:lpstr>2440280980</vt:lpstr>
      <vt:lpstr>7500959301</vt:lpstr>
      <vt:lpstr>7500981110</vt:lpstr>
      <vt:lpstr>9800151180</vt:lpstr>
      <vt:lpstr>9800151200</vt:lpstr>
      <vt:lpstr>'0240880030'!Заголовки_для_печати</vt:lpstr>
      <vt:lpstr>'041E180180'!Заголовки_для_печати</vt:lpstr>
      <vt:lpstr>'0430180220'!Заголовки_для_печати</vt:lpstr>
      <vt:lpstr>'0430180230'!Заголовки_для_печати</vt:lpstr>
      <vt:lpstr>'04301R0820'!Заголовки_для_печати</vt:lpstr>
      <vt:lpstr>'0440180170'!Заголовки_для_печати</vt:lpstr>
      <vt:lpstr>'0440180260'!Заголовки_для_печати</vt:lpstr>
      <vt:lpstr>'0440253030'!Заголовки_для_печати</vt:lpstr>
      <vt:lpstr>'0440280180'!Заголовки_для_печати</vt:lpstr>
      <vt:lpstr>'0440280280'!Заголовки_для_печати</vt:lpstr>
      <vt:lpstr>'0440580190'!Заголовки_для_печати</vt:lpstr>
      <vt:lpstr>'0440580200'!Заголовки_для_печати</vt:lpstr>
      <vt:lpstr>'0440580210'!Заголовки_для_печати</vt:lpstr>
      <vt:lpstr>'0440880810'!Заголовки_для_печати</vt:lpstr>
      <vt:lpstr>'0740180290'!Заголовки_для_печати</vt:lpstr>
      <vt:lpstr>'0740180900'!Заголовки_для_печати</vt:lpstr>
      <vt:lpstr>'0740180910'!Заголовки_для_печати</vt:lpstr>
      <vt:lpstr>'2440280980'!Заголовки_для_печати</vt:lpstr>
      <vt:lpstr>'7500959301'!Заголовки_для_печати</vt:lpstr>
      <vt:lpstr>'7500981110'!Заголовки_для_печати</vt:lpstr>
      <vt:lpstr>'9800151180'!Заголовки_для_печати</vt:lpstr>
      <vt:lpstr>'9800151200'!Заголовки_для_печати</vt:lpstr>
      <vt:lpstr>Субвенции!Заголовки_для_печати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2023-07-07T12:27:43Z</cp:lastPrinted>
  <dcterms:created xsi:type="dcterms:W3CDTF">2023-07-06T11:08:10Z</dcterms:created>
  <dcterms:modified xsi:type="dcterms:W3CDTF">2023-07-07T12:29:55Z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МБТ Поселения tva (копия от 08.06.2022 12_01_31)(Аналитический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МБТ Поселения tva (копия от 08.06.2022 12_01_31)(6).xlsx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используется</vt:lpwstr>
  </property>
</Properties>
</file>