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Отдел 02-02\Горланова\Открытость бюджетных данных (межбюджет и долги)\2023 год\3 кв.2023\"/>
    </mc:Choice>
  </mc:AlternateContent>
  <bookViews>
    <workbookView xWindow="0" yWindow="0" windowWidth="21405" windowHeight="11055" firstSheet="15"/>
  </bookViews>
  <sheets>
    <sheet name="Субвенции" sheetId="27" r:id="rId1"/>
    <sheet name="0240880030" sheetId="4" r:id="rId2"/>
    <sheet name="041E180180" sheetId="5" r:id="rId3"/>
    <sheet name="0430180220" sheetId="6" r:id="rId4"/>
    <sheet name="0430180230" sheetId="7" r:id="rId5"/>
    <sheet name="04301R0820" sheetId="8" r:id="rId6"/>
    <sheet name="0440180170" sheetId="9" r:id="rId7"/>
    <sheet name="0440180260" sheetId="10" r:id="rId8"/>
    <sheet name="0440253030" sheetId="11" r:id="rId9"/>
    <sheet name="0440280180" sheetId="12" r:id="rId10"/>
    <sheet name="0440280280" sheetId="13" r:id="rId11"/>
    <sheet name="0440580190" sheetId="14" r:id="rId12"/>
    <sheet name="0440580200" sheetId="15" r:id="rId13"/>
    <sheet name="0440580210" sheetId="16" r:id="rId14"/>
    <sheet name="0440880810" sheetId="17" r:id="rId15"/>
    <sheet name="0740180290" sheetId="18" r:id="rId16"/>
    <sheet name="0740180900" sheetId="19" r:id="rId17"/>
    <sheet name="0740180910" sheetId="20" r:id="rId18"/>
    <sheet name="2440280980" sheetId="21" r:id="rId19"/>
    <sheet name="7500959301" sheetId="22" r:id="rId20"/>
    <sheet name="7500981110" sheetId="23" r:id="rId21"/>
    <sheet name="9800151180" sheetId="24" r:id="rId22"/>
    <sheet name="9800151200" sheetId="25" r:id="rId23"/>
  </sheets>
  <definedNames>
    <definedName name="_xlnm.Print_Titles" localSheetId="1">'0240880030'!$1:$6</definedName>
    <definedName name="_xlnm.Print_Titles" localSheetId="2">'041E180180'!$1:$6</definedName>
    <definedName name="_xlnm.Print_Titles" localSheetId="3">'0430180220'!$1:$6</definedName>
    <definedName name="_xlnm.Print_Titles" localSheetId="4">'0430180230'!$1:$6</definedName>
    <definedName name="_xlnm.Print_Titles" localSheetId="5">'04301R0820'!$1:$6</definedName>
    <definedName name="_xlnm.Print_Titles" localSheetId="6">'0440180170'!$1:$6</definedName>
    <definedName name="_xlnm.Print_Titles" localSheetId="7">'0440180260'!$1:$6</definedName>
    <definedName name="_xlnm.Print_Titles" localSheetId="8">'0440253030'!$1:$6</definedName>
    <definedName name="_xlnm.Print_Titles" localSheetId="9">'0440280180'!$1:$6</definedName>
    <definedName name="_xlnm.Print_Titles" localSheetId="10">'0440280280'!$1:$6</definedName>
    <definedName name="_xlnm.Print_Titles" localSheetId="11">'0440580190'!$1:$6</definedName>
    <definedName name="_xlnm.Print_Titles" localSheetId="12">'0440580200'!$1:$6</definedName>
    <definedName name="_xlnm.Print_Titles" localSheetId="13">'0440580210'!$1:$6</definedName>
    <definedName name="_xlnm.Print_Titles" localSheetId="14">'0440880810'!$1:$6</definedName>
    <definedName name="_xlnm.Print_Titles" localSheetId="15">'0740180290'!$1:$6</definedName>
    <definedName name="_xlnm.Print_Titles" localSheetId="16">'0740180900'!$1:$6</definedName>
    <definedName name="_xlnm.Print_Titles" localSheetId="17">'0740180910'!$1:$6</definedName>
    <definedName name="_xlnm.Print_Titles" localSheetId="18">'2440280980'!$1:$6</definedName>
    <definedName name="_xlnm.Print_Titles" localSheetId="19">'7500959301'!$1:$6</definedName>
    <definedName name="_xlnm.Print_Titles" localSheetId="20">'7500981110'!$1:$6</definedName>
    <definedName name="_xlnm.Print_Titles" localSheetId="21">'9800151180'!$1:$6</definedName>
    <definedName name="_xlnm.Print_Titles" localSheetId="22">'9800151200'!$1:$6</definedName>
    <definedName name="_xlnm.Print_Titles" localSheetId="0">Субвенции!$5:$6</definedName>
    <definedName name="_xlnm.Print_Area" localSheetId="0">Субвенции!$A$1:$G$30</definedName>
  </definedNames>
  <calcPr calcId="152511"/>
</workbook>
</file>

<file path=xl/calcChain.xml><?xml version="1.0" encoding="utf-8"?>
<calcChain xmlns="http://schemas.openxmlformats.org/spreadsheetml/2006/main">
  <c r="F30" i="27" l="1"/>
  <c r="G30" i="27" s="1"/>
  <c r="E30" i="27"/>
  <c r="D30" i="27"/>
  <c r="G29" i="27"/>
  <c r="G28" i="27"/>
  <c r="G27" i="27"/>
  <c r="G26" i="27"/>
  <c r="G25" i="27"/>
  <c r="G24" i="27"/>
  <c r="G23" i="27"/>
  <c r="G22" i="27"/>
  <c r="G21" i="27"/>
  <c r="G20" i="27"/>
  <c r="G19" i="27"/>
  <c r="G18" i="27"/>
  <c r="G17" i="27"/>
  <c r="G16" i="27"/>
  <c r="G15" i="27"/>
  <c r="G14" i="27"/>
  <c r="G13" i="27"/>
  <c r="G12" i="27"/>
  <c r="G11" i="27"/>
  <c r="G10" i="27"/>
  <c r="G9" i="27"/>
  <c r="G8" i="27"/>
  <c r="F39" i="25"/>
  <c r="F254" i="24"/>
  <c r="F190" i="24"/>
  <c r="F128" i="24"/>
  <c r="F64" i="24"/>
  <c r="F7" i="23"/>
  <c r="F50" i="21"/>
  <c r="F22" i="25"/>
  <c r="F233" i="24"/>
  <c r="F169" i="24"/>
  <c r="F107" i="24"/>
  <c r="F43" i="24"/>
  <c r="F39" i="22"/>
  <c r="F13" i="25"/>
  <c r="F164" i="24"/>
  <c r="F38" i="24"/>
  <c r="F35" i="21"/>
  <c r="F23" i="20"/>
  <c r="F17" i="19"/>
  <c r="F227" i="24"/>
  <c r="F101" i="24"/>
  <c r="F41" i="22"/>
  <c r="F58" i="20"/>
  <c r="F48" i="19"/>
  <c r="F38" i="18"/>
  <c r="F146" i="24"/>
  <c r="F27" i="21"/>
  <c r="F23" i="19"/>
  <c r="F48" i="17"/>
  <c r="F40" i="16"/>
  <c r="F30" i="15"/>
  <c r="F20" i="14"/>
  <c r="F15" i="25"/>
  <c r="F210" i="24"/>
  <c r="F124" i="24"/>
  <c r="F40" i="24"/>
  <c r="F20" i="22"/>
  <c r="F18" i="25"/>
  <c r="F209" i="24"/>
  <c r="F127" i="24"/>
  <c r="F39" i="24"/>
  <c r="F15" i="22"/>
  <c r="F204" i="24"/>
  <c r="F30" i="24"/>
  <c r="F8" i="21"/>
  <c r="F37" i="19"/>
  <c r="F219" i="24"/>
  <c r="F53" i="24"/>
  <c r="F23" i="21"/>
  <c r="F44" i="19"/>
  <c r="F25" i="25"/>
  <c r="F46" i="22"/>
  <c r="F15" i="19"/>
  <c r="F24" i="17"/>
  <c r="F50" i="15"/>
  <c r="F16" i="14"/>
  <c r="F56" i="12"/>
  <c r="F46" i="11"/>
  <c r="F35" i="10"/>
  <c r="F31" i="9"/>
  <c r="F167" i="24"/>
  <c r="F47" i="21"/>
  <c r="F38" i="19"/>
  <c r="A9" i="18"/>
  <c r="F226" i="24"/>
  <c r="F116" i="24"/>
  <c r="F11" i="23"/>
  <c r="F34" i="25"/>
  <c r="F197" i="24"/>
  <c r="F87" i="24"/>
  <c r="F31" i="22"/>
  <c r="F180" i="24"/>
  <c r="F18" i="22"/>
  <c r="F53" i="19"/>
  <c r="F203" i="24"/>
  <c r="F49" i="22"/>
  <c r="F60" i="19"/>
  <c r="F264" i="24"/>
  <c r="F53" i="20"/>
  <c r="F40" i="17"/>
  <c r="F38" i="15"/>
  <c r="F38" i="13"/>
  <c r="F58" i="11"/>
  <c r="F27" i="10"/>
  <c r="F24" i="25"/>
  <c r="F45" i="22"/>
  <c r="F22" i="19"/>
  <c r="F35" i="17"/>
  <c r="F27" i="16"/>
  <c r="F21" i="15"/>
  <c r="F15" i="14"/>
  <c r="F43" i="21"/>
  <c r="A11" i="18"/>
  <c r="F44" i="15"/>
  <c r="F39" i="13"/>
  <c r="F47" i="25"/>
  <c r="F178" i="24"/>
  <c r="F24" i="24"/>
  <c r="F26" i="25"/>
  <c r="F151" i="24"/>
  <c r="F51" i="22"/>
  <c r="F150" i="24"/>
  <c r="F59" i="20"/>
  <c r="F243" i="24"/>
  <c r="F17" i="22"/>
  <c r="F12" i="19"/>
  <c r="F37" i="21"/>
  <c r="F28" i="17"/>
  <c r="F44" i="14"/>
  <c r="F20" i="12"/>
  <c r="F15" i="10"/>
  <c r="A160" i="24"/>
  <c r="F54" i="19"/>
  <c r="F27" i="17"/>
  <c r="F57" i="15"/>
  <c r="F27" i="14"/>
  <c r="F57" i="20"/>
  <c r="F58" i="16"/>
  <c r="F55" i="13"/>
  <c r="F59" i="11"/>
  <c r="F26" i="10"/>
  <c r="F11" i="8"/>
  <c r="F12" i="6"/>
  <c r="F59" i="4"/>
  <c r="F43" i="7"/>
  <c r="F22" i="5"/>
  <c r="F38" i="22"/>
  <c r="F23" i="25"/>
  <c r="F222" i="24"/>
  <c r="F144" i="24"/>
  <c r="F48" i="24"/>
  <c r="F32" i="22"/>
  <c r="F38" i="25"/>
  <c r="F217" i="24"/>
  <c r="F139" i="24"/>
  <c r="F59" i="24"/>
  <c r="F23" i="22"/>
  <c r="F228" i="24"/>
  <c r="F70" i="24"/>
  <c r="F16" i="21"/>
  <c r="F49" i="19"/>
  <c r="F259" i="24"/>
  <c r="F69" i="24"/>
  <c r="F39" i="21"/>
  <c r="F10" i="20"/>
  <c r="F57" i="25"/>
  <c r="F18" i="24"/>
  <c r="F55" i="19"/>
  <c r="F32" i="17"/>
  <c r="F8" i="16"/>
  <c r="F36" i="14"/>
  <c r="F273" i="24"/>
  <c r="F166" i="24"/>
  <c r="F60" i="24"/>
  <c r="F46" i="21"/>
  <c r="F253" i="24"/>
  <c r="F147" i="24"/>
  <c r="F19" i="24"/>
  <c r="A9" i="25"/>
  <c r="F78" i="24"/>
  <c r="F43" i="20"/>
  <c r="F28" i="25"/>
  <c r="F93" i="24"/>
  <c r="F54" i="20"/>
  <c r="F58" i="18"/>
  <c r="F50" i="24"/>
  <c r="F43" i="18"/>
  <c r="F36" i="16"/>
  <c r="F40" i="14"/>
  <c r="F40" i="12"/>
  <c r="F14" i="11"/>
  <c r="F47" i="9"/>
  <c r="F113" i="24"/>
  <c r="F44" i="20"/>
  <c r="F21" i="18"/>
  <c r="F198" i="24"/>
  <c r="F56" i="24"/>
  <c r="F30" i="21"/>
  <c r="F173" i="24"/>
  <c r="F31" i="24"/>
  <c r="F236" i="24"/>
  <c r="F24" i="21"/>
  <c r="F36" i="25"/>
  <c r="F29" i="24"/>
  <c r="F36" i="19"/>
  <c r="F34" i="24"/>
  <c r="F22" i="18"/>
  <c r="F10" i="15"/>
  <c r="F48" i="12"/>
  <c r="F47" i="10"/>
  <c r="F215" i="24"/>
  <c r="F52" i="20"/>
  <c r="F51" i="17"/>
  <c r="F11" i="16"/>
  <c r="F47" i="14"/>
  <c r="F42" i="24"/>
  <c r="F26" i="17"/>
  <c r="F38" i="14"/>
  <c r="F30" i="12"/>
  <c r="F136" i="24"/>
  <c r="F12" i="22"/>
  <c r="F181" i="24"/>
  <c r="F19" i="22"/>
  <c r="F58" i="22"/>
  <c r="F52" i="25"/>
  <c r="F15" i="21"/>
  <c r="F200" i="24"/>
  <c r="F10" i="18"/>
  <c r="F54" i="13"/>
  <c r="F22" i="11"/>
  <c r="F263" i="24"/>
  <c r="F57" i="18"/>
  <c r="F39" i="16"/>
  <c r="F51" i="14"/>
  <c r="F43" i="19"/>
  <c r="F28" i="15"/>
  <c r="F25" i="12"/>
  <c r="F62" i="9"/>
  <c r="F36" i="7"/>
  <c r="F19" i="5"/>
  <c r="F23" i="7"/>
  <c r="F26" i="4"/>
  <c r="F35" i="18"/>
  <c r="F42" i="14"/>
  <c r="F27" i="12"/>
  <c r="F54" i="9"/>
  <c r="F10" i="7"/>
  <c r="F56" i="20"/>
  <c r="F49" i="17"/>
  <c r="F35" i="15"/>
  <c r="F21" i="13"/>
  <c r="F52" i="11"/>
  <c r="F25" i="10"/>
  <c r="F14" i="8"/>
  <c r="F240" i="24"/>
  <c r="F50" i="14"/>
  <c r="F29" i="10"/>
  <c r="A9" i="22"/>
  <c r="F53" i="12"/>
  <c r="F9" i="7"/>
  <c r="F21" i="5"/>
  <c r="F45" i="13"/>
  <c r="F20" i="5"/>
  <c r="F58" i="12"/>
  <c r="F25" i="5"/>
  <c r="F45" i="16"/>
  <c r="F21" i="9"/>
  <c r="F239" i="24"/>
  <c r="F29" i="16"/>
  <c r="F43" i="25"/>
  <c r="F162" i="24"/>
  <c r="F12" i="24"/>
  <c r="F51" i="25"/>
  <c r="F36" i="24"/>
  <c r="F205" i="24"/>
  <c r="F7" i="24"/>
  <c r="F54" i="24"/>
  <c r="F21" i="19"/>
  <c r="F25" i="22"/>
  <c r="F41" i="25"/>
  <c r="F37" i="18"/>
  <c r="F48" i="14"/>
  <c r="F42" i="11"/>
  <c r="F40" i="25"/>
  <c r="F20" i="20"/>
  <c r="F55" i="16"/>
  <c r="F59" i="14"/>
  <c r="F22" i="21"/>
  <c r="F60" i="15"/>
  <c r="F41" i="12"/>
  <c r="F32" i="10"/>
  <c r="F48" i="7"/>
  <c r="F27" i="5"/>
  <c r="F51" i="7"/>
  <c r="F42" i="4"/>
  <c r="F19" i="19"/>
  <c r="F10" i="14"/>
  <c r="F56" i="10"/>
  <c r="F22" i="7"/>
  <c r="F8" i="20"/>
  <c r="F33" i="16"/>
  <c r="F53" i="13"/>
  <c r="F57" i="11"/>
  <c r="F56" i="9"/>
  <c r="F14" i="5"/>
  <c r="F51" i="11"/>
  <c r="F57" i="24"/>
  <c r="F7" i="11"/>
  <c r="F52" i="4"/>
  <c r="F9" i="14"/>
  <c r="F32" i="4"/>
  <c r="F12" i="10"/>
  <c r="F52" i="21"/>
  <c r="F8" i="8"/>
  <c r="F13" i="21"/>
  <c r="F76" i="24"/>
  <c r="F241" i="24"/>
  <c r="F47" i="24"/>
  <c r="F142" i="24"/>
  <c r="F61" i="19"/>
  <c r="F45" i="24"/>
  <c r="F50" i="18"/>
  <c r="F39" i="19"/>
  <c r="F34" i="15"/>
  <c r="F16" i="12"/>
  <c r="F35" i="9"/>
  <c r="F36" i="18"/>
  <c r="F23" i="16"/>
  <c r="F23" i="14"/>
  <c r="F61" i="18"/>
  <c r="F54" i="14"/>
  <c r="F53" i="11"/>
  <c r="F52" i="9"/>
  <c r="F34" i="4"/>
  <c r="F13" i="10"/>
  <c r="F56" i="13"/>
  <c r="F60" i="4"/>
  <c r="F17" i="10"/>
  <c r="F40" i="13"/>
  <c r="F25" i="24"/>
  <c r="F42" i="9"/>
  <c r="F39" i="11"/>
  <c r="F194" i="24"/>
  <c r="F119" i="24"/>
  <c r="F20" i="21"/>
  <c r="F22" i="20"/>
  <c r="F52" i="16"/>
  <c r="F31" i="10"/>
  <c r="F13" i="18"/>
  <c r="F11" i="14"/>
  <c r="F22" i="14"/>
  <c r="F36" i="9"/>
  <c r="F39" i="5"/>
  <c r="F27" i="7"/>
  <c r="F32" i="21"/>
  <c r="F31" i="13"/>
  <c r="F12" i="9"/>
  <c r="F40" i="20"/>
  <c r="F59" i="15"/>
  <c r="F50" i="12"/>
  <c r="F14" i="10"/>
  <c r="F18" i="4"/>
  <c r="F40" i="11"/>
  <c r="F35" i="13"/>
  <c r="F44" i="4"/>
  <c r="F58" i="9"/>
  <c r="F19" i="13"/>
  <c r="F51" i="13"/>
  <c r="F33" i="4"/>
  <c r="F53" i="4"/>
  <c r="F276" i="24"/>
  <c r="F212" i="24"/>
  <c r="F117" i="24"/>
  <c r="A9" i="21"/>
  <c r="F44" i="12"/>
  <c r="F29" i="22"/>
  <c r="F45" i="15"/>
  <c r="F34" i="17"/>
  <c r="F21" i="11"/>
  <c r="F24" i="7"/>
  <c r="F31" i="4"/>
  <c r="F54" i="4"/>
  <c r="F14" i="17"/>
  <c r="F22" i="12"/>
  <c r="F26" i="7"/>
  <c r="F39" i="18"/>
  <c r="F53" i="14"/>
  <c r="F7" i="12"/>
  <c r="F24" i="9"/>
  <c r="F56" i="18"/>
  <c r="F30" i="7"/>
  <c r="F28" i="10"/>
  <c r="F41" i="4"/>
  <c r="F12" i="5"/>
  <c r="F11" i="9"/>
  <c r="F13" i="16"/>
  <c r="A9" i="16"/>
  <c r="F13" i="7"/>
  <c r="F28" i="22"/>
  <c r="F27" i="22"/>
  <c r="A11" i="25"/>
  <c r="F184" i="24"/>
  <c r="F7" i="25"/>
  <c r="F174" i="24"/>
  <c r="F80" i="24"/>
  <c r="F16" i="22"/>
  <c r="F265" i="24"/>
  <c r="F153" i="24"/>
  <c r="F27" i="24"/>
  <c r="F45" i="25"/>
  <c r="F102" i="24"/>
  <c r="F55" i="20"/>
  <c r="F44" i="25"/>
  <c r="F133" i="24"/>
  <c r="F19" i="21"/>
  <c r="F16" i="19"/>
  <c r="F82" i="24"/>
  <c r="F53" i="18"/>
  <c r="F56" i="16"/>
  <c r="F52" i="14"/>
  <c r="F250" i="24"/>
  <c r="F104" i="24"/>
  <c r="F40" i="22"/>
  <c r="F229" i="24"/>
  <c r="F83" i="24"/>
  <c r="F53" i="25"/>
  <c r="F50" i="22"/>
  <c r="F57" i="19"/>
  <c r="F141" i="24"/>
  <c r="F34" i="20"/>
  <c r="F232" i="24"/>
  <c r="A9" i="20"/>
  <c r="F16" i="16"/>
  <c r="F34" i="13"/>
  <c r="F30" i="11"/>
  <c r="F15" i="9"/>
  <c r="F61" i="22"/>
  <c r="F41" i="18"/>
  <c r="F170" i="24"/>
  <c r="F36" i="22"/>
  <c r="F225" i="24"/>
  <c r="F10" i="23"/>
  <c r="F62" i="24"/>
  <c r="F25" i="19"/>
  <c r="F44" i="21"/>
  <c r="F30" i="18"/>
  <c r="F59" i="18"/>
  <c r="F32" i="14"/>
  <c r="F38" i="11"/>
  <c r="F23" i="9"/>
  <c r="A11" i="20"/>
  <c r="F59" i="16"/>
  <c r="A9" i="15"/>
  <c r="F25" i="20"/>
  <c r="F18" i="16"/>
  <c r="F51" i="12"/>
  <c r="F100" i="24"/>
  <c r="F261" i="24"/>
  <c r="F35" i="24"/>
  <c r="F45" i="21"/>
  <c r="F109" i="24"/>
  <c r="F26" i="18"/>
  <c r="F48" i="16"/>
  <c r="F52" i="12"/>
  <c r="F19" i="9"/>
  <c r="F25" i="18"/>
  <c r="F33" i="15"/>
  <c r="F10" i="24"/>
  <c r="F46" i="14"/>
  <c r="F16" i="11"/>
  <c r="F52" i="7"/>
  <c r="F43" i="4"/>
  <c r="F42" i="5"/>
  <c r="F51" i="19"/>
  <c r="F57" i="13"/>
  <c r="F13" i="11"/>
  <c r="F34" i="7"/>
  <c r="F58" i="19"/>
  <c r="F41" i="16"/>
  <c r="F43" i="13"/>
  <c r="F31" i="11"/>
  <c r="F40" i="9"/>
  <c r="F46" i="4"/>
  <c r="F36" i="13"/>
  <c r="A9" i="8"/>
  <c r="F25" i="14"/>
  <c r="F40" i="5"/>
  <c r="A9" i="19"/>
  <c r="F13" i="6"/>
  <c r="F54" i="10"/>
  <c r="F271" i="24"/>
  <c r="F44" i="10"/>
  <c r="F60" i="10"/>
  <c r="F9" i="5"/>
  <c r="F202" i="24"/>
  <c r="F44" i="22"/>
  <c r="F182" i="24"/>
  <c r="F245" i="24"/>
  <c r="F11" i="22"/>
  <c r="F12" i="21"/>
  <c r="F61" i="24"/>
  <c r="F114" i="24"/>
  <c r="F32" i="16"/>
  <c r="F32" i="12"/>
  <c r="F183" i="24"/>
  <c r="F9" i="18"/>
  <c r="F29" i="15"/>
  <c r="F11" i="19"/>
  <c r="F14" i="14"/>
  <c r="F58" i="10"/>
  <c r="F28" i="7"/>
  <c r="F39" i="4"/>
  <c r="F26" i="5"/>
  <c r="F38" i="17"/>
  <c r="F38" i="12"/>
  <c r="F50" i="7"/>
  <c r="F49" i="18"/>
  <c r="F11" i="15"/>
  <c r="F29" i="12"/>
  <c r="F29" i="9"/>
  <c r="F8" i="15"/>
  <c r="F38" i="7"/>
  <c r="F26" i="9"/>
  <c r="F17" i="4"/>
  <c r="F36" i="5"/>
  <c r="F45" i="7"/>
  <c r="F29" i="13"/>
  <c r="F16" i="9"/>
  <c r="F8" i="24"/>
  <c r="F135" i="24"/>
  <c r="F252" i="24"/>
  <c r="F60" i="25"/>
  <c r="F50" i="20"/>
  <c r="F10" i="21"/>
  <c r="F28" i="14"/>
  <c r="F55" i="10"/>
  <c r="F46" i="19"/>
  <c r="F49" i="15"/>
  <c r="F74" i="24"/>
  <c r="F52" i="15"/>
  <c r="F27" i="11"/>
  <c r="F9" i="9"/>
  <c r="F61" i="11"/>
  <c r="F49" i="11"/>
  <c r="F48" i="20"/>
  <c r="F33" i="18"/>
  <c r="F29" i="17"/>
  <c r="F13" i="5"/>
  <c r="F33" i="5"/>
  <c r="F15" i="24"/>
  <c r="F187" i="24"/>
  <c r="F48" i="18"/>
  <c r="F56" i="25"/>
  <c r="F7" i="16"/>
  <c r="F26" i="16"/>
  <c r="F60" i="7"/>
  <c r="F35" i="4"/>
  <c r="F22" i="4"/>
  <c r="F33" i="12"/>
  <c r="F16" i="25"/>
  <c r="F57" i="16"/>
  <c r="F13" i="12"/>
  <c r="F10" i="8"/>
  <c r="F47" i="13"/>
  <c r="F49" i="10"/>
  <c r="F44" i="18"/>
  <c r="F13" i="17"/>
  <c r="F23" i="11"/>
  <c r="F8" i="4"/>
  <c r="F56" i="22"/>
  <c r="F22" i="24"/>
  <c r="F40" i="19"/>
  <c r="F24" i="14"/>
  <c r="F30" i="19"/>
  <c r="F224" i="24"/>
  <c r="F19" i="12"/>
  <c r="F59" i="5"/>
  <c r="F11" i="7"/>
  <c r="F35" i="19"/>
  <c r="F19" i="11"/>
  <c r="F9" i="24"/>
  <c r="F43" i="15"/>
  <c r="F20" i="11"/>
  <c r="F34" i="5"/>
  <c r="F49" i="9"/>
  <c r="F41" i="7"/>
  <c r="F42" i="12"/>
  <c r="F33" i="11"/>
  <c r="F47" i="12"/>
  <c r="F32" i="25"/>
  <c r="F120" i="24"/>
  <c r="F188" i="24"/>
  <c r="F28" i="21"/>
  <c r="F54" i="15"/>
  <c r="F55" i="9"/>
  <c r="F39" i="17"/>
  <c r="F138" i="24"/>
  <c r="F33" i="13"/>
  <c r="F10" i="9"/>
  <c r="F23" i="5"/>
  <c r="F7" i="7"/>
  <c r="F54" i="16"/>
  <c r="F11" i="12"/>
  <c r="F14" i="7"/>
  <c r="F28" i="18"/>
  <c r="F45" i="14"/>
  <c r="F47" i="11"/>
  <c r="F13" i="9"/>
  <c r="F8" i="18"/>
  <c r="F8" i="9"/>
  <c r="F48" i="9"/>
  <c r="F9" i="4"/>
  <c r="A9" i="5"/>
  <c r="F61" i="7"/>
  <c r="F22" i="10"/>
  <c r="A9" i="6"/>
  <c r="F72" i="24"/>
  <c r="F23" i="24"/>
  <c r="F45" i="19"/>
  <c r="F46" i="18"/>
  <c r="F30" i="13"/>
  <c r="F97" i="24"/>
  <c r="F15" i="16"/>
  <c r="F51" i="18"/>
  <c r="F48" i="11"/>
  <c r="F40" i="7"/>
  <c r="F47" i="4"/>
  <c r="F18" i="5"/>
  <c r="F16" i="18"/>
  <c r="F49" i="12"/>
  <c r="F46" i="7"/>
  <c r="F26" i="19"/>
  <c r="F19" i="15"/>
  <c r="F23" i="12"/>
  <c r="F45" i="9"/>
  <c r="A11" i="16"/>
  <c r="A167" i="24"/>
  <c r="A173" i="24"/>
  <c r="F270" i="24"/>
  <c r="F158" i="24"/>
  <c r="F32" i="24"/>
  <c r="F34" i="21"/>
  <c r="F249" i="24"/>
  <c r="F123" i="24"/>
  <c r="F11" i="24"/>
  <c r="F260" i="24"/>
  <c r="F9" i="23"/>
  <c r="F39" i="20"/>
  <c r="F12" i="25"/>
  <c r="F37" i="24"/>
  <c r="F42" i="20"/>
  <c r="F54" i="18"/>
  <c r="F30" i="22"/>
  <c r="F32" i="18"/>
  <c r="F24" i="16"/>
  <c r="F58" i="13"/>
  <c r="F230" i="24"/>
  <c r="F84" i="24"/>
  <c r="F26" i="21"/>
  <c r="F189" i="24"/>
  <c r="F63" i="24"/>
  <c r="F244" i="24"/>
  <c r="F10" i="22"/>
  <c r="F13" i="19"/>
  <c r="F13" i="24"/>
  <c r="F14" i="20"/>
  <c r="F130" i="24"/>
  <c r="F18" i="18"/>
  <c r="F26" i="15"/>
  <c r="F18" i="13"/>
  <c r="F51" i="10"/>
  <c r="F8" i="25"/>
  <c r="F9" i="21"/>
  <c r="F31" i="25"/>
  <c r="F140" i="24"/>
  <c r="F8" i="22"/>
  <c r="F143" i="24"/>
  <c r="F57" i="21"/>
  <c r="F14" i="24"/>
  <c r="F251" i="24"/>
  <c r="F11" i="21"/>
  <c r="F168" i="24"/>
  <c r="F12" i="17"/>
  <c r="F8" i="14"/>
  <c r="F18" i="11"/>
  <c r="F145" i="24"/>
  <c r="F47" i="18"/>
  <c r="F43" i="16"/>
  <c r="F31" i="14"/>
  <c r="F27" i="19"/>
  <c r="F12" i="15"/>
  <c r="F11" i="25"/>
  <c r="F68" i="24"/>
  <c r="F221" i="24"/>
  <c r="F29" i="25"/>
  <c r="F15" i="20"/>
  <c r="F21" i="24"/>
  <c r="F66" i="24"/>
  <c r="F58" i="15"/>
  <c r="F50" i="11"/>
  <c r="F33" i="24"/>
  <c r="F47" i="17"/>
  <c r="F13" i="15"/>
  <c r="F29" i="18"/>
  <c r="F28" i="13"/>
  <c r="F48" i="10"/>
  <c r="F20" i="7"/>
  <c r="F27" i="4"/>
  <c r="F50" i="4"/>
  <c r="F22" i="17"/>
  <c r="F25" i="13"/>
  <c r="F34" i="10"/>
  <c r="F223" i="24"/>
  <c r="F60" i="18"/>
  <c r="F9" i="16"/>
  <c r="F61" i="12"/>
  <c r="F9" i="11"/>
  <c r="F18" i="9"/>
  <c r="F90" i="24"/>
  <c r="F17" i="12"/>
  <c r="F18" i="7"/>
  <c r="F28" i="11"/>
  <c r="F8" i="5"/>
  <c r="F55" i="15"/>
  <c r="F48" i="4"/>
  <c r="F32" i="9"/>
  <c r="F15" i="18"/>
  <c r="F53" i="7"/>
  <c r="F40" i="4"/>
  <c r="F13" i="4"/>
  <c r="F132" i="24"/>
  <c r="F54" i="21"/>
  <c r="F108" i="24"/>
  <c r="F157" i="24"/>
  <c r="F268" i="24"/>
  <c r="F11" i="20"/>
  <c r="F7" i="21"/>
  <c r="F14" i="22"/>
  <c r="F42" i="15"/>
  <c r="F59" i="10"/>
  <c r="F17" i="24"/>
  <c r="F31" i="17"/>
  <c r="F35" i="14"/>
  <c r="F12" i="18"/>
  <c r="F23" i="13"/>
  <c r="F57" i="9"/>
  <c r="F8" i="7"/>
  <c r="F19" i="4"/>
  <c r="F14" i="4"/>
  <c r="F22" i="16"/>
  <c r="F56" i="11"/>
  <c r="F255" i="24"/>
  <c r="A13" i="18"/>
  <c r="A15" i="18" s="1"/>
  <c r="F29" i="14"/>
  <c r="F25" i="11"/>
  <c r="A11" i="9"/>
  <c r="F20" i="13"/>
  <c r="F37" i="17"/>
  <c r="F25" i="7"/>
  <c r="F53" i="17"/>
  <c r="F50" i="19"/>
  <c r="F17" i="5"/>
  <c r="F44" i="11"/>
  <c r="F27" i="25"/>
  <c r="F42" i="21"/>
  <c r="F95" i="24"/>
  <c r="F46" i="24"/>
  <c r="F235" i="24"/>
  <c r="F56" i="19"/>
  <c r="F27" i="18"/>
  <c r="F42" i="13"/>
  <c r="F11" i="10"/>
  <c r="F55" i="17"/>
  <c r="F25" i="15"/>
  <c r="F41" i="20"/>
  <c r="F49" i="13"/>
  <c r="F53" i="10"/>
  <c r="F15" i="7"/>
  <c r="F13" i="8"/>
  <c r="F7" i="9"/>
  <c r="F41" i="14"/>
  <c r="F33" i="10"/>
  <c r="F17" i="14"/>
  <c r="F7" i="18"/>
  <c r="F44" i="24"/>
  <c r="F275" i="24"/>
  <c r="F57" i="22"/>
  <c r="F56" i="14"/>
  <c r="F81" i="24"/>
  <c r="F9" i="15"/>
  <c r="F46" i="12"/>
  <c r="F32" i="7"/>
  <c r="F7" i="4"/>
  <c r="F46" i="17"/>
  <c r="F29" i="11"/>
  <c r="F41" i="24"/>
  <c r="F61" i="14"/>
  <c r="F36" i="11"/>
  <c r="F11" i="6"/>
  <c r="F60" i="9"/>
  <c r="F57" i="7"/>
  <c r="F24" i="13"/>
  <c r="F53" i="9"/>
  <c r="A13" i="9"/>
  <c r="F45" i="17"/>
  <c r="F177" i="24"/>
  <c r="F35" i="20"/>
  <c r="F248" i="24"/>
  <c r="F26" i="11"/>
  <c r="F43" i="17"/>
  <c r="F9" i="20"/>
  <c r="F16" i="10"/>
  <c r="F238" i="24"/>
  <c r="F16" i="24"/>
  <c r="F201" i="24"/>
  <c r="F55" i="22"/>
  <c r="F34" i="22"/>
  <c r="F195" i="24"/>
  <c r="F26" i="20"/>
  <c r="F61" i="20"/>
  <c r="F46" i="15"/>
  <c r="F186" i="24"/>
  <c r="F42" i="25"/>
  <c r="F59" i="22"/>
  <c r="F29" i="21"/>
  <c r="F33" i="22"/>
  <c r="F18" i="21"/>
  <c r="F60" i="14"/>
  <c r="F19" i="10"/>
  <c r="F12" i="20"/>
  <c r="F88" i="24"/>
  <c r="F115" i="24"/>
  <c r="F51" i="20"/>
  <c r="F38" i="20"/>
  <c r="F44" i="16"/>
  <c r="F7" i="10"/>
  <c r="F17" i="18"/>
  <c r="F17" i="25"/>
  <c r="F60" i="13"/>
  <c r="F52" i="22"/>
  <c r="F220" i="24"/>
  <c r="F30" i="20"/>
  <c r="F22" i="15"/>
  <c r="F13" i="22"/>
  <c r="F7" i="14"/>
  <c r="F57" i="12"/>
  <c r="F51" i="5"/>
  <c r="F33" i="25"/>
  <c r="F54" i="12"/>
  <c r="F105" i="24"/>
  <c r="F37" i="14"/>
  <c r="F46" i="10"/>
  <c r="F24" i="18"/>
  <c r="F23" i="18"/>
  <c r="F36" i="4"/>
  <c r="F207" i="24"/>
  <c r="F49" i="14"/>
  <c r="F37" i="22"/>
  <c r="F92" i="24"/>
  <c r="F24" i="22"/>
  <c r="F172" i="24"/>
  <c r="F18" i="20"/>
  <c r="F46" i="13"/>
  <c r="F17" i="21"/>
  <c r="F49" i="25"/>
  <c r="F9" i="12"/>
  <c r="F47" i="5"/>
  <c r="F26" i="24"/>
  <c r="F18" i="10"/>
  <c r="F25" i="17"/>
  <c r="F57" i="10"/>
  <c r="F40" i="10"/>
  <c r="F32" i="5"/>
  <c r="F47" i="15"/>
  <c r="F53" i="5"/>
  <c r="F14" i="25"/>
  <c r="F51" i="21"/>
  <c r="F9" i="25"/>
  <c r="F60" i="12"/>
  <c r="F23" i="17"/>
  <c r="F50" i="17"/>
  <c r="F21" i="10"/>
  <c r="F175" i="24"/>
  <c r="F52" i="5"/>
  <c r="A9" i="12"/>
  <c r="F46" i="25"/>
  <c r="F42" i="18"/>
  <c r="F28" i="20"/>
  <c r="F43" i="11"/>
  <c r="F46" i="5"/>
  <c r="F24" i="10"/>
  <c r="F13" i="14"/>
  <c r="F53" i="21"/>
  <c r="F48" i="5"/>
  <c r="F49" i="5"/>
  <c r="F19" i="25"/>
  <c r="F20" i="25"/>
  <c r="F59" i="9"/>
  <c r="F36" i="15"/>
  <c r="F31" i="5"/>
  <c r="F10" i="4"/>
  <c r="F9" i="13"/>
  <c r="F24" i="20"/>
  <c r="F16" i="13"/>
  <c r="F59" i="7"/>
  <c r="F16" i="20"/>
  <c r="F28" i="4"/>
  <c r="F61" i="16"/>
  <c r="F45" i="5"/>
  <c r="F29" i="4"/>
  <c r="F67" i="24"/>
  <c r="F28" i="19"/>
  <c r="F36" i="12"/>
  <c r="F14" i="19"/>
  <c r="F59" i="19"/>
  <c r="F11" i="11"/>
  <c r="F55" i="5"/>
  <c r="F30" i="5"/>
  <c r="F52" i="13"/>
  <c r="F62" i="7"/>
  <c r="F33" i="17"/>
  <c r="F11" i="13"/>
  <c r="F50" i="9"/>
  <c r="F26" i="14"/>
  <c r="F57" i="14"/>
  <c r="F20" i="4"/>
  <c r="F32" i="20"/>
  <c r="F55" i="18"/>
  <c r="F21" i="12"/>
  <c r="F38" i="21"/>
  <c r="F110" i="24"/>
  <c r="F46" i="20"/>
  <c r="F12" i="12"/>
  <c r="F31" i="18"/>
  <c r="F54" i="22"/>
  <c r="F42" i="10"/>
  <c r="F43" i="5"/>
  <c r="F58" i="5"/>
  <c r="F46" i="16"/>
  <c r="F45" i="10"/>
  <c r="F21" i="21"/>
  <c r="F21" i="14"/>
  <c r="A9" i="11"/>
  <c r="A15" i="9"/>
  <c r="A11" i="12"/>
  <c r="A17" i="9"/>
  <c r="A13" i="16"/>
  <c r="A19" i="9"/>
  <c r="A21" i="9" s="1"/>
  <c r="A23" i="9"/>
  <c r="A25" i="9"/>
  <c r="A27" i="9" s="1"/>
  <c r="F206" i="24"/>
  <c r="F48" i="22"/>
  <c r="F185" i="24"/>
  <c r="F7" i="22"/>
  <c r="F56" i="21"/>
  <c r="F163" i="24"/>
  <c r="F32" i="19"/>
  <c r="F29" i="20"/>
  <c r="F14" i="15"/>
  <c r="F148" i="24"/>
  <c r="F272" i="24"/>
  <c r="F35" i="22"/>
  <c r="F19" i="20"/>
  <c r="F49" i="21"/>
  <c r="F45" i="20"/>
  <c r="F50" i="13"/>
  <c r="F63" i="9"/>
  <c r="F7" i="19"/>
  <c r="F28" i="24"/>
  <c r="F55" i="24"/>
  <c r="F27" i="20"/>
  <c r="F8" i="19"/>
  <c r="F12" i="16"/>
  <c r="F43" i="9"/>
  <c r="F19" i="17"/>
  <c r="F160" i="24"/>
  <c r="F17" i="13"/>
  <c r="F58" i="25"/>
  <c r="F86" i="24"/>
  <c r="F52" i="19"/>
  <c r="F26" i="13"/>
  <c r="F60" i="20"/>
  <c r="F192" i="24"/>
  <c r="F37" i="11"/>
  <c r="F35" i="5"/>
  <c r="F49" i="20"/>
  <c r="F45" i="11"/>
  <c r="F53" i="22"/>
  <c r="A9" i="14"/>
  <c r="F61" i="9"/>
  <c r="F38" i="16"/>
  <c r="F21" i="16"/>
  <c r="F25" i="4"/>
  <c r="F33" i="14"/>
  <c r="F8" i="13"/>
  <c r="F15" i="12"/>
  <c r="F52" i="24"/>
  <c r="F30" i="25"/>
  <c r="F26" i="22"/>
  <c r="F20" i="19"/>
  <c r="F10" i="13"/>
  <c r="F52" i="18"/>
  <c r="F106" i="24"/>
  <c r="F32" i="11"/>
  <c r="F7" i="5"/>
  <c r="F33" i="20"/>
  <c r="F28" i="9"/>
  <c r="F51" i="15"/>
  <c r="F30" i="10"/>
  <c r="F22" i="9"/>
  <c r="F12" i="4"/>
  <c r="F37" i="12"/>
  <c r="F31" i="21"/>
  <c r="F193" i="24"/>
  <c r="F47" i="20"/>
  <c r="F98" i="24"/>
  <c r="F34" i="11"/>
  <c r="F51" i="16"/>
  <c r="F42" i="16"/>
  <c r="F25" i="9"/>
  <c r="A9" i="17"/>
  <c r="A11" i="17" s="1"/>
  <c r="A13" i="17" s="1"/>
  <c r="A15" i="17" s="1"/>
  <c r="F56" i="4"/>
  <c r="F21" i="7"/>
  <c r="F213" i="24"/>
  <c r="A9" i="23"/>
  <c r="F11" i="17"/>
  <c r="F37" i="10"/>
  <c r="F10" i="5"/>
  <c r="F42" i="7"/>
  <c r="F32" i="13"/>
  <c r="F14" i="16"/>
  <c r="F49" i="4"/>
  <c r="F37" i="4"/>
  <c r="F152" i="24"/>
  <c r="F33" i="21"/>
  <c r="F247" i="24"/>
  <c r="F44" i="13"/>
  <c r="F55" i="4"/>
  <c r="F14" i="21"/>
  <c r="F8" i="10"/>
  <c r="F41" i="17"/>
  <c r="F45" i="12"/>
  <c r="F208" i="24"/>
  <c r="F39" i="15"/>
  <c r="F37" i="16"/>
  <c r="F41" i="5"/>
  <c r="F121" i="24"/>
  <c r="F266" i="24"/>
  <c r="F42" i="22"/>
  <c r="F37" i="20"/>
  <c r="F10" i="11"/>
  <c r="F35" i="16"/>
  <c r="F18" i="17"/>
  <c r="F10" i="10"/>
  <c r="F51" i="4"/>
  <c r="F38" i="4"/>
  <c r="F59" i="12"/>
  <c r="F159" i="24"/>
  <c r="F25" i="16"/>
  <c r="F34" i="12"/>
  <c r="F55" i="7"/>
  <c r="F43" i="12"/>
  <c r="F10" i="12"/>
  <c r="F23" i="15"/>
  <c r="F61" i="13"/>
  <c r="F26" i="12"/>
  <c r="F89" i="24"/>
  <c r="F237" i="24"/>
  <c r="F40" i="21"/>
  <c r="F31" i="19"/>
  <c r="F39" i="10"/>
  <c r="F15" i="17"/>
  <c r="F34" i="16"/>
  <c r="F46" i="9"/>
  <c r="F15" i="5"/>
  <c r="F30" i="4"/>
  <c r="F58" i="14"/>
  <c r="F33" i="9"/>
  <c r="F11" i="18"/>
  <c r="F37" i="13"/>
  <c r="F20" i="10"/>
  <c r="A11" i="22"/>
  <c r="A11" i="19"/>
  <c r="A13" i="20"/>
  <c r="A13" i="22"/>
  <c r="A15" i="22" s="1"/>
  <c r="A17" i="22" s="1"/>
  <c r="A19" i="22" s="1"/>
  <c r="A17" i="18"/>
  <c r="A13" i="19"/>
  <c r="F112" i="24"/>
  <c r="F54" i="25"/>
  <c r="F91" i="24"/>
  <c r="F196" i="24"/>
  <c r="F7" i="20"/>
  <c r="A12" i="24"/>
  <c r="F279" i="24"/>
  <c r="F14" i="18"/>
  <c r="F59" i="25"/>
  <c r="F20" i="24"/>
  <c r="F165" i="24"/>
  <c r="F156" i="24"/>
  <c r="F267" i="24"/>
  <c r="F24" i="19"/>
  <c r="F44" i="17"/>
  <c r="F24" i="12"/>
  <c r="F231" i="24"/>
  <c r="F281" i="24"/>
  <c r="F10" i="25"/>
  <c r="F21" i="25"/>
  <c r="F149" i="24"/>
  <c r="F48" i="21"/>
  <c r="F14" i="13"/>
  <c r="F65" i="24"/>
  <c r="F53" i="15"/>
  <c r="F40" i="18"/>
  <c r="F246" i="24"/>
  <c r="F111" i="24"/>
  <c r="F41" i="19"/>
  <c r="F21" i="20"/>
  <c r="F43" i="10"/>
  <c r="F7" i="17"/>
  <c r="F42" i="17"/>
  <c r="F41" i="9"/>
  <c r="F11" i="4"/>
  <c r="F30" i="16"/>
  <c r="F17" i="9"/>
  <c r="F19" i="18"/>
  <c r="F39" i="12"/>
  <c r="F47" i="7"/>
  <c r="F24" i="11"/>
  <c r="A9" i="10"/>
  <c r="A11" i="10" s="1"/>
  <c r="F17" i="11"/>
  <c r="F29" i="7"/>
  <c r="F14" i="6"/>
  <c r="F277" i="24"/>
  <c r="F50" i="25"/>
  <c r="F99" i="24"/>
  <c r="F274" i="24"/>
  <c r="F13" i="20"/>
  <c r="F23" i="10"/>
  <c r="F31" i="16"/>
  <c r="F10" i="17"/>
  <c r="F30" i="9"/>
  <c r="F19" i="7"/>
  <c r="F16" i="15"/>
  <c r="F73" i="24"/>
  <c r="F27" i="13"/>
  <c r="F35" i="7"/>
  <c r="F7" i="15"/>
  <c r="F38" i="10"/>
  <c r="F21" i="4"/>
  <c r="F234" i="24"/>
  <c r="F47" i="22"/>
  <c r="F125" i="24"/>
  <c r="F20" i="17"/>
  <c r="F278" i="24"/>
  <c r="F55" i="14"/>
  <c r="F12" i="13"/>
  <c r="F122" i="24"/>
  <c r="F56" i="5"/>
  <c r="F57" i="5"/>
  <c r="F28" i="5"/>
  <c r="F94" i="24"/>
  <c r="F22" i="13"/>
  <c r="F22" i="22"/>
  <c r="F8" i="6"/>
  <c r="F56" i="15"/>
  <c r="F10" i="19"/>
  <c r="F52" i="10"/>
  <c r="F54" i="7"/>
  <c r="F44" i="5"/>
  <c r="A11" i="7"/>
  <c r="A13" i="7" s="1"/>
  <c r="A15" i="7" s="1"/>
  <c r="F79" i="24"/>
  <c r="F56" i="17"/>
  <c r="F47" i="16"/>
  <c r="F14" i="9"/>
  <c r="F63" i="7"/>
  <c r="F48" i="15"/>
  <c r="F9" i="8"/>
  <c r="F49" i="16"/>
  <c r="F41" i="10"/>
  <c r="F40" i="15"/>
  <c r="F31" i="12"/>
  <c r="F49" i="7"/>
  <c r="A9" i="4"/>
  <c r="A11" i="8"/>
  <c r="F269" i="24"/>
  <c r="F31" i="20"/>
  <c r="F52" i="17"/>
  <c r="F199" i="24"/>
  <c r="F41" i="15"/>
  <c r="F20" i="15"/>
  <c r="F44" i="7"/>
  <c r="F23" i="4"/>
  <c r="F45" i="18"/>
  <c r="F50" i="10"/>
  <c r="F21" i="22"/>
  <c r="F27" i="15"/>
  <c r="F15" i="11"/>
  <c r="F58" i="4"/>
  <c r="F61" i="10"/>
  <c r="F9" i="6"/>
  <c r="F60" i="11"/>
  <c r="F12" i="11"/>
  <c r="F37" i="7"/>
  <c r="F10" i="6"/>
  <c r="F131" i="24"/>
  <c r="F211" i="24"/>
  <c r="F8" i="17"/>
  <c r="F27" i="9"/>
  <c r="F17" i="15"/>
  <c r="F30" i="14"/>
  <c r="F7" i="8"/>
  <c r="F15" i="4"/>
  <c r="F58" i="24"/>
  <c r="F41" i="13"/>
  <c r="F48" i="25"/>
  <c r="F9" i="17"/>
  <c r="A9" i="13"/>
  <c r="A18" i="24"/>
  <c r="A11" i="14"/>
  <c r="A13" i="25"/>
  <c r="A15" i="20"/>
  <c r="A13" i="10"/>
  <c r="A13" i="12"/>
  <c r="A15" i="12" s="1"/>
  <c r="A13" i="14"/>
  <c r="A15" i="19"/>
  <c r="A19" i="18"/>
  <c r="A15" i="16"/>
  <c r="A17" i="16" s="1"/>
  <c r="A19" i="16" s="1"/>
  <c r="A21" i="16" s="1"/>
  <c r="A23" i="16" s="1"/>
  <c r="A17" i="17"/>
  <c r="A19" i="17" s="1"/>
  <c r="A21" i="17"/>
  <c r="F55" i="25"/>
  <c r="F96" i="24"/>
  <c r="F280" i="24"/>
  <c r="F75" i="24"/>
  <c r="F134" i="24"/>
  <c r="F33" i="19"/>
  <c r="F9" i="22"/>
  <c r="F216" i="24"/>
  <c r="F16" i="17"/>
  <c r="F35" i="25"/>
  <c r="F60" i="22"/>
  <c r="F103" i="24"/>
  <c r="F118" i="24"/>
  <c r="F179" i="24"/>
  <c r="F34" i="18"/>
  <c r="F60" i="16"/>
  <c r="F8" i="12"/>
  <c r="F49" i="24"/>
  <c r="F258" i="24"/>
  <c r="F257" i="24"/>
  <c r="F126" i="24"/>
  <c r="F85" i="24"/>
  <c r="F47" i="19"/>
  <c r="F28" i="12"/>
  <c r="F25" i="21"/>
  <c r="F37" i="15"/>
  <c r="F50" i="16"/>
  <c r="F214" i="24"/>
  <c r="F71" i="24"/>
  <c r="F171" i="24"/>
  <c r="F9" i="19"/>
  <c r="F51" i="9"/>
  <c r="F19" i="16"/>
  <c r="F10" i="16"/>
  <c r="F20" i="9"/>
  <c r="F7" i="6"/>
  <c r="F32" i="15"/>
  <c r="F58" i="7"/>
  <c r="F17" i="17"/>
  <c r="F18" i="12"/>
  <c r="F50" i="5"/>
  <c r="F38" i="9"/>
  <c r="F12" i="8"/>
  <c r="F37" i="9"/>
  <c r="F45" i="4"/>
  <c r="F29" i="5"/>
  <c r="F242" i="24"/>
  <c r="F262" i="24"/>
  <c r="F51" i="24"/>
  <c r="F155" i="24"/>
  <c r="F36" i="17"/>
  <c r="F39" i="9"/>
  <c r="F61" i="15"/>
  <c r="A11" i="15"/>
  <c r="F15" i="8"/>
  <c r="F54" i="5"/>
  <c r="F15" i="13"/>
  <c r="F41" i="21"/>
  <c r="F55" i="12"/>
  <c r="F54" i="17"/>
  <c r="F13" i="13"/>
  <c r="F33" i="7"/>
  <c r="F31" i="15"/>
  <c r="F154" i="24"/>
  <c r="F61" i="25"/>
  <c r="F55" i="21"/>
  <c r="F28" i="16"/>
  <c r="F129" i="24"/>
  <c r="F256" i="24"/>
  <c r="F35" i="12"/>
  <c r="F30" i="17"/>
  <c r="F57" i="4"/>
  <c r="F61" i="4"/>
  <c r="F55" i="11"/>
  <c r="F29" i="19"/>
  <c r="F54" i="11"/>
  <c r="F20" i="18"/>
  <c r="F11" i="5"/>
  <c r="F34" i="14"/>
  <c r="F57" i="17"/>
  <c r="F34" i="9"/>
  <c r="F53" i="16"/>
  <c r="F24" i="4"/>
  <c r="F21" i="17"/>
  <c r="F43" i="22"/>
  <c r="F20" i="16"/>
  <c r="F43" i="14"/>
  <c r="F56" i="7"/>
  <c r="F38" i="5"/>
  <c r="F18" i="14"/>
  <c r="F191" i="24"/>
  <c r="F59" i="13"/>
  <c r="F9" i="10"/>
  <c r="F8" i="11"/>
  <c r="F24" i="5"/>
  <c r="F16" i="4"/>
  <c r="F18" i="19"/>
  <c r="F15" i="15"/>
  <c r="F161" i="24"/>
  <c r="F77" i="24"/>
  <c r="F12" i="14"/>
  <c r="F36" i="21"/>
  <c r="F39" i="14"/>
  <c r="F14" i="12"/>
  <c r="F16" i="7"/>
  <c r="F39" i="7"/>
  <c r="F24" i="15"/>
  <c r="F44" i="9"/>
  <c r="F42" i="19"/>
  <c r="F48" i="13"/>
  <c r="F36" i="10"/>
  <c r="F176" i="24"/>
  <c r="F34" i="19"/>
  <c r="F16" i="5"/>
  <c r="F17" i="7"/>
  <c r="A11" i="5"/>
  <c r="A13" i="5" s="1"/>
  <c r="F37" i="5"/>
  <c r="F218" i="24"/>
  <c r="F37" i="25"/>
  <c r="F8" i="23"/>
  <c r="F18" i="15"/>
  <c r="F36" i="20"/>
  <c r="F19" i="14"/>
  <c r="F7" i="13"/>
  <c r="F12" i="7"/>
  <c r="F31" i="7"/>
  <c r="F17" i="20"/>
  <c r="F35" i="11"/>
  <c r="F137" i="24"/>
  <c r="F17" i="16"/>
  <c r="F41" i="11"/>
  <c r="A13" i="8"/>
  <c r="A11" i="4"/>
  <c r="A13" i="4" s="1"/>
  <c r="A15" i="4" s="1"/>
  <c r="A17" i="4" s="1"/>
  <c r="A19" i="4" s="1"/>
  <c r="A21" i="4" s="1"/>
  <c r="A15" i="25"/>
  <c r="A15" i="5"/>
  <c r="A28" i="24"/>
  <c r="A17" i="5"/>
  <c r="A186" i="24"/>
  <c r="A198" i="24" s="1"/>
  <c r="A15" i="10"/>
  <c r="A17" i="12"/>
  <c r="A19" i="12" s="1"/>
  <c r="A21" i="12" s="1"/>
  <c r="A23" i="12" s="1"/>
  <c r="A25" i="12" s="1"/>
  <c r="A27" i="12" s="1"/>
  <c r="A29" i="12" s="1"/>
  <c r="A31" i="12" s="1"/>
  <c r="A33" i="12" s="1"/>
  <c r="A35" i="12" s="1"/>
  <c r="A37" i="12" s="1"/>
  <c r="A17" i="19"/>
  <c r="A19" i="19" s="1"/>
  <c r="A21" i="19" s="1"/>
  <c r="A23" i="19" s="1"/>
  <c r="A25" i="19" s="1"/>
  <c r="A27" i="19" s="1"/>
  <c r="A29" i="19" s="1"/>
  <c r="A211" i="24"/>
  <c r="A225" i="24" s="1"/>
  <c r="A21" i="22"/>
  <c r="A23" i="22" s="1"/>
  <c r="A25" i="22" s="1"/>
  <c r="A27" i="22" s="1"/>
  <c r="A23" i="17"/>
  <c r="A23" i="4"/>
  <c r="A29" i="9"/>
  <c r="A31" i="9" s="1"/>
  <c r="A33" i="9" s="1"/>
  <c r="A35" i="9" s="1"/>
  <c r="A37" i="9" s="1"/>
  <c r="A39" i="9" s="1"/>
  <c r="A41" i="9" s="1"/>
  <c r="A43" i="9" s="1"/>
  <c r="A25" i="16"/>
  <c r="A27" i="16" s="1"/>
  <c r="A29" i="16" s="1"/>
  <c r="A31" i="16" s="1"/>
  <c r="A33" i="16" s="1"/>
  <c r="A35" i="16" s="1"/>
  <c r="A37" i="16" s="1"/>
  <c r="A29" i="22"/>
  <c r="A31" i="22" s="1"/>
  <c r="A33" i="22" s="1"/>
  <c r="A35" i="22" s="1"/>
  <c r="A37" i="22" s="1"/>
  <c r="A39" i="22"/>
  <c r="A41" i="22" s="1"/>
  <c r="A43" i="22" s="1"/>
  <c r="A39" i="16"/>
  <c r="A41" i="16" s="1"/>
  <c r="A43" i="16" s="1"/>
  <c r="A45" i="16" s="1"/>
  <c r="A47" i="16" s="1"/>
  <c r="A49" i="16" s="1"/>
  <c r="A51" i="16" s="1"/>
  <c r="A39" i="12"/>
  <c r="A41" i="12" s="1"/>
  <c r="A43" i="12" s="1"/>
  <c r="A45" i="12" s="1"/>
  <c r="A47" i="12" s="1"/>
  <c r="A49" i="12" s="1"/>
  <c r="A51" i="12" s="1"/>
  <c r="A45" i="22"/>
  <c r="A47" i="22" s="1"/>
  <c r="A49" i="22" s="1"/>
  <c r="A51" i="22" s="1"/>
  <c r="A53" i="22" s="1"/>
  <c r="A53" i="16"/>
  <c r="A55" i="16" s="1"/>
  <c r="A57" i="16" s="1"/>
  <c r="A59" i="16" s="1"/>
  <c r="A55" i="22"/>
  <c r="A57" i="22" s="1"/>
  <c r="A59" i="22"/>
  <c r="A25" i="4"/>
  <c r="A27" i="4" s="1"/>
  <c r="A29" i="4" s="1"/>
  <c r="A31" i="4" s="1"/>
  <c r="A33" i="4" s="1"/>
  <c r="A35" i="4" s="1"/>
  <c r="A37" i="4" s="1"/>
  <c r="A39" i="4" s="1"/>
  <c r="A41" i="4" s="1"/>
  <c r="A43" i="4" s="1"/>
  <c r="A45" i="4" s="1"/>
  <c r="A47" i="4" s="1"/>
  <c r="A49" i="4" s="1"/>
  <c r="A51" i="4" s="1"/>
  <c r="A53" i="4" s="1"/>
  <c r="A55" i="4" s="1"/>
  <c r="A17" i="10"/>
  <c r="A19" i="10" s="1"/>
  <c r="A21" i="10" s="1"/>
  <c r="A23" i="10" s="1"/>
  <c r="A25" i="10" s="1"/>
  <c r="A13" i="15"/>
  <c r="A15" i="15" s="1"/>
  <c r="A17" i="15" s="1"/>
  <c r="A19" i="15" s="1"/>
  <c r="A11" i="13"/>
  <c r="A25" i="17"/>
  <c r="A27" i="17" s="1"/>
  <c r="A29" i="17" s="1"/>
  <c r="A31" i="17" s="1"/>
  <c r="A33" i="17" s="1"/>
  <c r="A35" i="17" s="1"/>
  <c r="A37" i="17" s="1"/>
  <c r="A39" i="17" s="1"/>
  <c r="A41" i="17" s="1"/>
  <c r="A43" i="17" s="1"/>
  <c r="A45" i="17" s="1"/>
  <c r="A47" i="17" s="1"/>
  <c r="A49" i="17" s="1"/>
  <c r="A51" i="17" s="1"/>
  <c r="A53" i="17" s="1"/>
  <c r="A55" i="17" s="1"/>
  <c r="A19" i="5"/>
  <c r="A21" i="18"/>
  <c r="A23" i="18" s="1"/>
  <c r="A25" i="18" s="1"/>
  <c r="A27" i="18" s="1"/>
  <c r="A29" i="18" s="1"/>
  <c r="A31" i="18" s="1"/>
  <c r="A33" i="18" s="1"/>
  <c r="A35" i="18" s="1"/>
  <c r="A37" i="18" s="1"/>
  <c r="A39" i="18" s="1"/>
  <c r="A41" i="18" s="1"/>
  <c r="A43" i="18" s="1"/>
  <c r="A45" i="18" s="1"/>
  <c r="A47" i="18" s="1"/>
  <c r="A49" i="18" s="1"/>
  <c r="A51" i="18" s="1"/>
  <c r="A17" i="7"/>
  <c r="A19" i="7" s="1"/>
  <c r="A21" i="7" s="1"/>
  <c r="A23" i="7" s="1"/>
  <c r="A25" i="7" s="1"/>
  <c r="A27" i="7" s="1"/>
  <c r="A29" i="7" s="1"/>
  <c r="A31" i="7" s="1"/>
  <c r="A33" i="7" s="1"/>
  <c r="A35" i="7" s="1"/>
  <c r="A37" i="7" s="1"/>
  <c r="A39" i="7" s="1"/>
  <c r="A41" i="7" s="1"/>
  <c r="A43" i="7" s="1"/>
  <c r="A45" i="7" s="1"/>
  <c r="A47" i="7" s="1"/>
  <c r="A49" i="7" s="1"/>
  <c r="A51" i="7" s="1"/>
  <c r="A53" i="7" s="1"/>
  <c r="A55" i="7" s="1"/>
  <c r="A57" i="7" s="1"/>
  <c r="A59" i="7" s="1"/>
  <c r="A61" i="7" s="1"/>
  <c r="A53" i="12"/>
  <c r="A55" i="12" s="1"/>
  <c r="A57" i="12" s="1"/>
  <c r="A59" i="12" s="1"/>
  <c r="A231" i="24"/>
  <c r="A36" i="24"/>
  <c r="A15" i="14"/>
  <c r="A11" i="11"/>
  <c r="A13" i="11" s="1"/>
  <c r="A15" i="11" s="1"/>
  <c r="A17" i="11" s="1"/>
  <c r="A19" i="11" s="1"/>
  <c r="A21" i="11" s="1"/>
  <c r="A23" i="11" s="1"/>
  <c r="A25" i="11" s="1"/>
  <c r="A27" i="11" s="1"/>
  <c r="A29" i="11" s="1"/>
  <c r="A45" i="9"/>
  <c r="A47" i="9" s="1"/>
  <c r="A49" i="9" s="1"/>
  <c r="A51" i="9" s="1"/>
  <c r="A53" i="9" s="1"/>
  <c r="A55" i="9" s="1"/>
  <c r="A57" i="9" s="1"/>
  <c r="A59" i="9" s="1"/>
  <c r="A31" i="19"/>
  <c r="A33" i="19" s="1"/>
  <c r="A35" i="19" s="1"/>
  <c r="A37" i="19" s="1"/>
  <c r="A39" i="19" s="1"/>
  <c r="A41" i="19" s="1"/>
  <c r="A43" i="19" s="1"/>
  <c r="A45" i="19" s="1"/>
  <c r="A47" i="19" s="1"/>
  <c r="A49" i="19" s="1"/>
  <c r="A51" i="19" s="1"/>
  <c r="A53" i="19" s="1"/>
  <c r="A55" i="19" s="1"/>
  <c r="A57" i="19" s="1"/>
  <c r="A59" i="19" s="1"/>
  <c r="A17" i="25"/>
  <c r="A17" i="20"/>
  <c r="A11" i="21"/>
  <c r="A13" i="21" s="1"/>
  <c r="A15" i="21" s="1"/>
  <c r="A19" i="25"/>
  <c r="A21" i="25" s="1"/>
  <c r="A23" i="25" s="1"/>
  <c r="A25" i="25" s="1"/>
  <c r="A27" i="25" s="1"/>
  <c r="A29" i="25" s="1"/>
  <c r="A31" i="25" s="1"/>
  <c r="A33" i="25" s="1"/>
  <c r="A35" i="25" s="1"/>
  <c r="A37" i="25" s="1"/>
  <c r="A39" i="25" s="1"/>
  <c r="A41" i="25" s="1"/>
  <c r="A43" i="25" s="1"/>
  <c r="A45" i="25" s="1"/>
  <c r="A47" i="25" s="1"/>
  <c r="A49" i="25" s="1"/>
  <c r="A51" i="25" s="1"/>
  <c r="A53" i="25" s="1"/>
  <c r="A55" i="25" s="1"/>
  <c r="A57" i="25" s="1"/>
  <c r="A59" i="25" s="1"/>
  <c r="A45" i="24"/>
  <c r="A51" i="24" s="1"/>
  <c r="A57" i="24" s="1"/>
  <c r="A65" i="24" s="1"/>
  <c r="A72" i="24" s="1"/>
  <c r="A85" i="24" s="1"/>
  <c r="A95" i="24" s="1"/>
  <c r="A13" i="13"/>
  <c r="A15" i="13" s="1"/>
  <c r="A17" i="13" s="1"/>
  <c r="A19" i="13" s="1"/>
  <c r="A21" i="13" s="1"/>
  <c r="A23" i="13" s="1"/>
  <c r="A61" i="9"/>
  <c r="A248" i="24"/>
  <c r="A21" i="15"/>
  <c r="A23" i="15" s="1"/>
  <c r="A25" i="15" s="1"/>
  <c r="A27" i="15" s="1"/>
  <c r="A29" i="15" s="1"/>
  <c r="A31" i="15" s="1"/>
  <c r="A33" i="15" s="1"/>
  <c r="A35" i="15" s="1"/>
  <c r="A17" i="21"/>
  <c r="A31" i="11"/>
  <c r="A33" i="11" s="1"/>
  <c r="A35" i="11" s="1"/>
  <c r="A37" i="11" s="1"/>
  <c r="A39" i="11" s="1"/>
  <c r="A41" i="11" s="1"/>
  <c r="A43" i="11" s="1"/>
  <c r="A45" i="11" s="1"/>
  <c r="A47" i="11" s="1"/>
  <c r="A49" i="11" s="1"/>
  <c r="A51" i="11" s="1"/>
  <c r="A53" i="11" s="1"/>
  <c r="A55" i="11" s="1"/>
  <c r="A57" i="11" s="1"/>
  <c r="A59" i="11" s="1"/>
  <c r="A53" i="18"/>
  <c r="A55" i="18" s="1"/>
  <c r="A57" i="18" s="1"/>
  <c r="A59" i="18" s="1"/>
  <c r="A27" i="10"/>
  <c r="A29" i="10" s="1"/>
  <c r="A31" i="10" s="1"/>
  <c r="A33" i="10" s="1"/>
  <c r="A35" i="10" s="1"/>
  <c r="A37" i="10" s="1"/>
  <c r="A19" i="20"/>
  <c r="A21" i="20" s="1"/>
  <c r="A23" i="20" s="1"/>
  <c r="A25" i="20" s="1"/>
  <c r="A27" i="20" s="1"/>
  <c r="A29" i="20" s="1"/>
  <c r="A31" i="20" s="1"/>
  <c r="A33" i="20" s="1"/>
  <c r="A35" i="20" s="1"/>
  <c r="A37" i="20" s="1"/>
  <c r="A39" i="20" s="1"/>
  <c r="A41" i="20" s="1"/>
  <c r="A43" i="20" s="1"/>
  <c r="A45" i="20" s="1"/>
  <c r="A47" i="20" s="1"/>
  <c r="A49" i="20" s="1"/>
  <c r="A17" i="14"/>
  <c r="A19" i="14" s="1"/>
  <c r="A21" i="14" s="1"/>
  <c r="A23" i="14" s="1"/>
  <c r="A25" i="14" s="1"/>
  <c r="A27" i="14" s="1"/>
  <c r="A29" i="14" s="1"/>
  <c r="A31" i="14" s="1"/>
  <c r="A33" i="14" s="1"/>
  <c r="A35" i="14" s="1"/>
  <c r="A37" i="14" s="1"/>
  <c r="A39" i="14" s="1"/>
  <c r="A41" i="14" s="1"/>
  <c r="A43" i="14" s="1"/>
  <c r="A45" i="14" s="1"/>
  <c r="A47" i="14" s="1"/>
  <c r="A49" i="14" s="1"/>
  <c r="A51" i="14" s="1"/>
  <c r="A53" i="14" s="1"/>
  <c r="A55" i="14" s="1"/>
  <c r="A57" i="14" s="1"/>
  <c r="A59" i="14" s="1"/>
  <c r="A21" i="5"/>
  <c r="A23" i="5" s="1"/>
  <c r="A25" i="5" s="1"/>
  <c r="A27" i="5" s="1"/>
  <c r="A29" i="5" s="1"/>
  <c r="A31" i="5" s="1"/>
  <c r="A33" i="5" s="1"/>
  <c r="A35" i="5" s="1"/>
  <c r="A37" i="5" s="1"/>
  <c r="A39" i="5" s="1"/>
  <c r="A41" i="5" s="1"/>
  <c r="A57" i="4"/>
  <c r="A59" i="4" s="1"/>
  <c r="A39" i="10"/>
  <c r="A41" i="10" s="1"/>
  <c r="A43" i="10" s="1"/>
  <c r="A45" i="10" s="1"/>
  <c r="A47" i="10" s="1"/>
  <c r="A49" i="10" s="1"/>
  <c r="A51" i="10" s="1"/>
  <c r="A53" i="10" s="1"/>
  <c r="A55" i="10" s="1"/>
  <c r="A57" i="10" s="1"/>
  <c r="A59" i="10" s="1"/>
  <c r="A106" i="24"/>
  <c r="A19" i="21"/>
  <c r="A21" i="21" s="1"/>
  <c r="A23" i="21" s="1"/>
  <c r="A25" i="21" s="1"/>
  <c r="A27" i="21" s="1"/>
  <c r="A29" i="21" s="1"/>
  <c r="A31" i="21" s="1"/>
  <c r="A33" i="21" s="1"/>
  <c r="A35" i="21" s="1"/>
  <c r="A37" i="21" s="1"/>
  <c r="A39" i="21" s="1"/>
  <c r="A41" i="21" s="1"/>
  <c r="A43" i="21" s="1"/>
  <c r="A45" i="21" s="1"/>
  <c r="A47" i="21" s="1"/>
  <c r="A49" i="21" s="1"/>
  <c r="A43" i="5"/>
  <c r="A45" i="5" s="1"/>
  <c r="A47" i="5" s="1"/>
  <c r="A49" i="5" s="1"/>
  <c r="A51" i="5" s="1"/>
  <c r="A53" i="5" s="1"/>
  <c r="A55" i="5" s="1"/>
  <c r="A57" i="5" s="1"/>
  <c r="A37" i="15"/>
  <c r="A39" i="15" s="1"/>
  <c r="A41" i="15" s="1"/>
  <c r="A43" i="15" s="1"/>
  <c r="A45" i="15" s="1"/>
  <c r="A47" i="15" s="1"/>
  <c r="A49" i="15" s="1"/>
  <c r="A51" i="15" s="1"/>
  <c r="A53" i="15" s="1"/>
  <c r="A55" i="15" s="1"/>
  <c r="A57" i="15" s="1"/>
  <c r="A59" i="15" s="1"/>
  <c r="A51" i="20"/>
  <c r="A53" i="20" s="1"/>
  <c r="A55" i="20" s="1"/>
  <c r="A57" i="20" s="1"/>
  <c r="A59" i="20" s="1"/>
  <c r="A25" i="13"/>
  <c r="A27" i="13" s="1"/>
  <c r="A29" i="13" s="1"/>
  <c r="A31" i="13" s="1"/>
  <c r="A33" i="13" s="1"/>
  <c r="A35" i="13" s="1"/>
  <c r="A37" i="13" s="1"/>
  <c r="A39" i="13" s="1"/>
  <c r="A41" i="13" s="1"/>
  <c r="A43" i="13" s="1"/>
  <c r="A45" i="13" s="1"/>
  <c r="A47" i="13" s="1"/>
  <c r="A49" i="13" s="1"/>
  <c r="A51" i="13" s="1"/>
  <c r="A53" i="13" s="1"/>
  <c r="A55" i="13" s="1"/>
  <c r="A57" i="13" s="1"/>
  <c r="A59" i="13" s="1"/>
  <c r="A51" i="21"/>
  <c r="A53" i="21" s="1"/>
  <c r="A55" i="21" s="1"/>
  <c r="A115" i="24"/>
</calcChain>
</file>

<file path=xl/sharedStrings.xml><?xml version="1.0" encoding="utf-8"?>
<sst xmlns="http://schemas.openxmlformats.org/spreadsheetml/2006/main" count="1664" uniqueCount="283">
  <si>
    <t>рублей</t>
  </si>
  <si>
    <t>№</t>
  </si>
  <si>
    <t>Наименование района</t>
  </si>
  <si>
    <t>Роспись</t>
  </si>
  <si>
    <t>Исполнение</t>
  </si>
  <si>
    <t>Исполнение, %</t>
  </si>
  <si>
    <t>первоначальная</t>
  </si>
  <si>
    <t>на 30.09.2023г.</t>
  </si>
  <si>
    <t>1</t>
  </si>
  <si>
    <t>2</t>
  </si>
  <si>
    <t>3</t>
  </si>
  <si>
    <t>4</t>
  </si>
  <si>
    <t>5</t>
  </si>
  <si>
    <t>6=5/4</t>
  </si>
  <si>
    <t>ИТОГО:</t>
  </si>
  <si>
    <t>Субвенция на обеспечение отдыха и оздоровления детей, проживающих на территории Смоленской области, находящихся в каникулярное время (летнее) в лагерях дневного пребывания, организованных на базе муниципальных образовательных организаций, реализующих образовательные программы начального общего, основного общего, среднего общего образования, и муниципальных организаций дополнительного образования</t>
  </si>
  <si>
    <t xml:space="preserve"> Велижский район </t>
  </si>
  <si>
    <t>Финансовое управление Администрации муниципального образования "Велижский район"</t>
  </si>
  <si>
    <t>Глинковский район</t>
  </si>
  <si>
    <t xml:space="preserve"> Финансовое управление Администрации муниципального образования "Глинковский район" Смоленской области</t>
  </si>
  <si>
    <t>Демидовский район</t>
  </si>
  <si>
    <t>Финансовое управление Администрации муниципального образования "Демидовский район" Смоленской области</t>
  </si>
  <si>
    <t>Дорогобужский район</t>
  </si>
  <si>
    <t xml:space="preserve"> Финансовое управление Администрации муниципального образования "Дорогобужский район" Смоленской области</t>
  </si>
  <si>
    <t>Духовщинский район</t>
  </si>
  <si>
    <t>Финансовое управление Администрации муниципального образования "Духовщинский район" Смоленской области</t>
  </si>
  <si>
    <t>Ельнинский район</t>
  </si>
  <si>
    <t xml:space="preserve"> Финансовое управление Администрации муниципального образования "Ельнинский район" Смоленской области</t>
  </si>
  <si>
    <t>Ершичский район</t>
  </si>
  <si>
    <t>Финансовое управление Администрации муниципального образования - Ершичский район Смоленской области</t>
  </si>
  <si>
    <t>Кардымовский район</t>
  </si>
  <si>
    <t xml:space="preserve"> Финансовое управление Администрации муниципального образования "Кардымовский район" Смоленской области</t>
  </si>
  <si>
    <t>Краснинский район</t>
  </si>
  <si>
    <t xml:space="preserve"> Финансовое управление Администрации муниципального образования "Краснинский район" Смоленской области</t>
  </si>
  <si>
    <t>Монастырщинский район</t>
  </si>
  <si>
    <t xml:space="preserve"> Финансовое управление Администрации муниципального образования "Монастырщинский район" Смоленской области</t>
  </si>
  <si>
    <t>Новодугинский район</t>
  </si>
  <si>
    <t>Финансовое управление Администрации муниципального образования  "Новодугинский район" Смоленской области</t>
  </si>
  <si>
    <t>Починковский район</t>
  </si>
  <si>
    <t>Финансовое управление Администрации муниципального образования "Починковский район" Смоленской области</t>
  </si>
  <si>
    <t>Руднянский район</t>
  </si>
  <si>
    <t>Финансовое управление Администрации муниципального образования Руднянский район Смоленской области</t>
  </si>
  <si>
    <t>Смоленский район</t>
  </si>
  <si>
    <t xml:space="preserve"> Финансовое управление Администрации муниципального образования "Смоленский район" Смоленской области</t>
  </si>
  <si>
    <t>Сычевский район</t>
  </si>
  <si>
    <t xml:space="preserve"> Финансовое управление Администрации муниципального образования "Сычевский район" Смоленской области</t>
  </si>
  <si>
    <t>Темкинский район</t>
  </si>
  <si>
    <t>Финансовое управление Администрации муниципального образования "Темкинский район" Смоленской области</t>
  </si>
  <si>
    <t xml:space="preserve"> Угранский район</t>
  </si>
  <si>
    <t>Финансовое управление Администрации муниципального образования "Угранский район" Смоленской области</t>
  </si>
  <si>
    <t>Хиславиский район</t>
  </si>
  <si>
    <t>Финансовое управление Администрации муниципального образования "Хиславичский район" Смоленской области</t>
  </si>
  <si>
    <t>Холм-Жирковский район</t>
  </si>
  <si>
    <t xml:space="preserve"> Финансовое управление Администрации муниципального образования "Холм-Жирковский район" Смоленской области</t>
  </si>
  <si>
    <t>Шумячский район</t>
  </si>
  <si>
    <t>Финансовое управление Администрации муниципального образования "Шумячский район" Смоленской области</t>
  </si>
  <si>
    <t>г. Смоленск</t>
  </si>
  <si>
    <t xml:space="preserve"> Финансово-казначейское управление Администрации города Смоленска</t>
  </si>
  <si>
    <t>Вяземский район</t>
  </si>
  <si>
    <t xml:space="preserve"> Финансовое управление Администрации муниципального образования "Вяземский район" Смоленской области</t>
  </si>
  <si>
    <t>Гагаринский район</t>
  </si>
  <si>
    <t xml:space="preserve"> Финансовое управление Администрации муниципального образования "Гагаринский район" Смоленской области</t>
  </si>
  <si>
    <t>г. Десногорск</t>
  </si>
  <si>
    <t xml:space="preserve"> Финансовое управление муниципального образования "город Десногорск" Смоленской области</t>
  </si>
  <si>
    <t>Рославльский район</t>
  </si>
  <si>
    <t>Финансовое управление Администрации муниципального образования "Рославльский район" Смоленской области</t>
  </si>
  <si>
    <t>Сафоновский район</t>
  </si>
  <si>
    <t xml:space="preserve"> Финансовое управление Администрации муниципального образования "Сафоновский район" Смоленской области</t>
  </si>
  <si>
    <t>Ярцевский район</t>
  </si>
  <si>
    <t>Финансовое управление Администрации муниципального образования "Ярцевский район" Смоленской области</t>
  </si>
  <si>
    <t>Субвенция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</si>
  <si>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Департамент Смоленской области по образованию и науке</t>
  </si>
  <si>
    <t>Субвенция на проведение ремонта одного из жилых помещений, нуждающихся в ремонте и принадлежащих на праве собственности детям-сиротам и детям, оставшимся без попечения родителей, лицам из их числа</t>
  </si>
  <si>
    <t>Администрация Суетовского сельского поселения Ярцевского района Смоленской области</t>
  </si>
  <si>
    <t>Финансовое управление Администрации муниципального образования "Ярцевский район" Смоленской области (Ярцевское г/п)</t>
  </si>
  <si>
    <t>Субвенция на обеспечение детей-сирот и детей, оставшихся без попечения родителей, лиц из их числа жилыми помещениями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</si>
  <si>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</si>
  <si>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Субвенция на обеспечение государственных гарантий реализации прав на получение общедоступного и бесплатного дошкольного образования</t>
  </si>
  <si>
    <t>Субвенция на выплату компенсации платы, взимаемой с родителей (законных представителей), за присмотр и уход за детьми в образовательных организациях (за исключением государственных образовательных организаций), реализующих образовательную программу дошкольного образования</t>
  </si>
  <si>
    <t>Субвенция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</si>
  <si>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Субвенция на выплату вознаграждения за выполнение функций классного руководителя</t>
  </si>
  <si>
    <t>Субвенция на выплату денежных средств на содержание ребенка, переданного на воспитание в приемную семью</t>
  </si>
  <si>
    <t>Субвенция на выплату вознаграждения, причитающегося приемным родителям</t>
  </si>
  <si>
    <t>Субвенция на выплату ежемесячных денежных средств на содержание ребенка, находящегося под опекой (попечительством)</t>
  </si>
  <si>
    <t>Субвенция для осуществления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</si>
  <si>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Субвенция на организацию и осуществление деятельности по опеке и попечительству</t>
  </si>
  <si>
    <t>Субвенции на реализацию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</t>
  </si>
  <si>
    <t>Субвенции на реализацию государственных полномочий по созданию и организации деятельности комиссий по делам несовершеннолетних и защите их прав</t>
  </si>
  <si>
    <t>Субвенция бюджетам муниципальных районов Смоленской области на осуществление полномочий органов государственной власти Смоленской области по расчету и предоставлению дотаций бюджетам городских, сельских поселений Смоленской области за счет средств областного бюджета</t>
  </si>
  <si>
    <t>Субвенции на осуществление переданных полномочий Российской Федерации на государственную регистрацию актов гражданского состояния</t>
  </si>
  <si>
    <t>Субвенции на осуществление государственных полномочий по установлению регулируемых тарифов на перевозки по муниципальным маршрутам регулярных перевозок пассажиров и багажа автомобильным транспортом и городским наземным электрическим транспортом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</si>
  <si>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</si>
  <si>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Администрация Селезневского сельского поселения</t>
  </si>
  <si>
    <t>Администрация Печенковского сельского поселения</t>
  </si>
  <si>
    <t>Администрация Крутовского сельского поселения</t>
  </si>
  <si>
    <t>Администрация Болтутинского сельского поселения Глинковского района Смоленской области</t>
  </si>
  <si>
    <t>Администрация Доброминского сельского поселения Глинковского района Смоленской области</t>
  </si>
  <si>
    <t>Финансовое управление Администрации муниципального образования "Глинковский район" Смоленской области (Глинковское с/п)</t>
  </si>
  <si>
    <t>Администрация Слободского сельского поселения Демидовского района Смоленской области</t>
  </si>
  <si>
    <t>Администрация Борковского сельского поселения Демидовского района Смоленской области</t>
  </si>
  <si>
    <t>Администрация Пржевальского городского поселения Демидовского района Смоленской области</t>
  </si>
  <si>
    <t>Администрация Заборьевского сельского поселения Демидовского района Смоленской области</t>
  </si>
  <si>
    <t>Администрация Титовщинского сельского поселения Демидовского района Смоленской области</t>
  </si>
  <si>
    <t>Администрация Верхнеднепровского городского поселения Дорогобужского района Смоленской области</t>
  </si>
  <si>
    <t>Администрация Алексинского сельского поселения Дорогобужского района Смоленской области</t>
  </si>
  <si>
    <t>Администрация Усвятского сельского поселения Дорогобужского района Смоленской области</t>
  </si>
  <si>
    <t>Администрация Михайловского сельского поселения Дорогобужского района Смоленской области</t>
  </si>
  <si>
    <t>Администрация Булгаковского сельского поселения Духовщинского района Смоленской области</t>
  </si>
  <si>
    <t>Администрация Озерненского городского поселения Духовщинского района Смоленской области</t>
  </si>
  <si>
    <t>Администрация Пречистенского сельского поселения Духовщинского района Смоленской области</t>
  </si>
  <si>
    <t>Администрация Третьяковского сельского поселения Духовщинского района Смоленской области</t>
  </si>
  <si>
    <t>Финансовое управление Администрации муниципального образования "Духовщинский район" Смоленской области (Духовщинское г/п)</t>
  </si>
  <si>
    <t>Администрация Бобровичского сельского поселения Ельнинского района Смоленской области</t>
  </si>
  <si>
    <t>Администрация Коробецкого сельского поселения Ельнинского района Смоленской области</t>
  </si>
  <si>
    <t>Администрация Леонидовского сельского поселения Ельнинского района Смоленской области</t>
  </si>
  <si>
    <t>Администрация Руханского сельского поселения Ершичского района Смоленской области</t>
  </si>
  <si>
    <t>Администрация Воргинского сельского поселения Ершичского района Смоленской области</t>
  </si>
  <si>
    <t>Администрация Кузьмичского сельского поселения Ершичского района Смоленской области</t>
  </si>
  <si>
    <t>Администрация Каменского сельского поселения Кардымовского района Смоленской области</t>
  </si>
  <si>
    <t>Администрация Тюшинского сельского поселения Кардымовского района Смоленской области</t>
  </si>
  <si>
    <t>Администрация Шокинского сельского поселения Кардымовского района Смоленской области</t>
  </si>
  <si>
    <t>Финансовое управление Администрации муниципального образования "Кардымовский район" Смоленской области (Кардымовское г/п)</t>
  </si>
  <si>
    <t>Администрация Гусинского сельского поселения Краснинского района Смоленской области</t>
  </si>
  <si>
    <t>Администрация Малеевского сельского поселения Краснинского района Смоленской области</t>
  </si>
  <si>
    <t>Администрация Мерлинского сельского поселения Краснинского района Смоленской области</t>
  </si>
  <si>
    <t>Администрация Соболевского сельского поселения Монастырщинского района Смоленской области</t>
  </si>
  <si>
    <t>Администрация Гоголевского сельского поселения Монастырщинского района Смоленской области</t>
  </si>
  <si>
    <t>Администрация  Татарского сельского поселения Монастырщинского района Смоленской области</t>
  </si>
  <si>
    <t>Администрация Александровского сельского поселения Монастырщинского района Смоленской области</t>
  </si>
  <si>
    <t>Администрация Барсуковского сельского поселения Монастырщинского района Смоленской области</t>
  </si>
  <si>
    <t>Администрация Новомихайловского сельского поселения Монастырщинского района Смоленской области</t>
  </si>
  <si>
    <t>Администрация Высоковского сельского поселения Новодугинского района Смоленской области</t>
  </si>
  <si>
    <t>Администрация Извековского сельского поселения Новодугинского района Смоленской области</t>
  </si>
  <si>
    <t>Администрация Днепровского сельского поселения Новодугинского района Смоленской области</t>
  </si>
  <si>
    <t>Администрация Новодугинского сельского поселения Новодугинского района Смоленской области</t>
  </si>
  <si>
    <t>Администрация Тесовского сельского поселения Новодугинского района Смоленской области</t>
  </si>
  <si>
    <t>Администрация Прудковского сельского поселения Починковского района Смоленской области</t>
  </si>
  <si>
    <t>Администрация Стодолищенского сельского поселения Починковского района Смоленской области</t>
  </si>
  <si>
    <t>Администрация Шаталовского сельского поселения Починковского района Смоленской области</t>
  </si>
  <si>
    <t>Администрация Ленинского сельского поселения Починковского района Смоленской области</t>
  </si>
  <si>
    <t>Администрация Мурыгинского сельского поселения Починковского района Смоленской области</t>
  </si>
  <si>
    <t>Администрация Голынковского городского поселения Руднянского района Смоленской области</t>
  </si>
  <si>
    <t>Администрация Переволочского сельского поселения Руднянского района Смоленской области</t>
  </si>
  <si>
    <t>Администрация Понизовского сельского поселения Руднянского района Смоленской области</t>
  </si>
  <si>
    <t>Администрация Чистиковского сельского поселения Руднянского района Смоленской области</t>
  </si>
  <si>
    <t>Администрация Любавичского сельского поселения Руднянского района Смоленской области</t>
  </si>
  <si>
    <t>Администрация Касплянского сельского поселения Смоленского района Смоленской области</t>
  </si>
  <si>
    <t>Администрация Катынского сельского поселения Смоленского района Смоленской области</t>
  </si>
  <si>
    <t>Администрация Сметанинского сельского поселения Смоленского района Смоленской области</t>
  </si>
  <si>
    <t>Администрация Стабенского сельского поселения Смоленского района Смоленской области</t>
  </si>
  <si>
    <t>Администрация Волоковского сельского поселения Смоленского района Смоленской области</t>
  </si>
  <si>
    <t>Администрация Вязгинского сельского поселения Смоленского района Смоленской области</t>
  </si>
  <si>
    <t>Администрация Гнездовского сельского поселения Смоленского района Смоленской области</t>
  </si>
  <si>
    <t>Администрация Пригорского сельского поселения Смоленского района Смоленской области</t>
  </si>
  <si>
    <t>Администрация Козинского сельского поселения Смоленского района Смоленской области</t>
  </si>
  <si>
    <t>Администрация Дивасовского сельского поселения Смоленского района Смоленской области</t>
  </si>
  <si>
    <t>Администрация Новосельского сельского поселения Смоленского района Смоленской области</t>
  </si>
  <si>
    <t>Администрация Печерского сельского поселения Смоленского района Смоленской области</t>
  </si>
  <si>
    <t>Администрация Пионерского сельского поселения Смоленского района Смоленской области</t>
  </si>
  <si>
    <t>Администрация Талашкинского сельского поселения Смоленского района Смоленской области</t>
  </si>
  <si>
    <t>Администрация Корохоткинского сельского поселения Смоленского района Смоленской области</t>
  </si>
  <si>
    <t>Администрация Кощинского сельского поселения Смоленского района Смоленской области</t>
  </si>
  <si>
    <t>Администрация Хохловского сельского поселения Смоленского района Смоленской области</t>
  </si>
  <si>
    <t>Администрация Лоинского сельского поселения Смоленского района Смоленской области</t>
  </si>
  <si>
    <t>Администрация Михновского сельского поселения Смоленского района Смоленской области</t>
  </si>
  <si>
    <t>Администрация Караваевского сельского поселения Сычевского района Смоленской области</t>
  </si>
  <si>
    <t>Администрация Дугинского сельского поселения Сычевского района Смоленской области</t>
  </si>
  <si>
    <t>Администрация Никольского сельского поселения Сычевского района Смоленской области</t>
  </si>
  <si>
    <t>Администрация Мальцевского сельского поселения Сычевского района Смоленской области</t>
  </si>
  <si>
    <t>Администрация Батюшковского сельского поселения Темкинского района Смоленской области</t>
  </si>
  <si>
    <t>Администрация Павловского сельского поселения Темкинского района Смоленской области</t>
  </si>
  <si>
    <t>Финансовое управление Администрации муниципального образования "Темкинский район" Смоленской области (Темкинское с/п)</t>
  </si>
  <si>
    <t>Администрация Медведевского сельского поселения Темкинского района Смоленской области</t>
  </si>
  <si>
    <t>Администрация Всходского сельского поселения Угранского района Смоленской области</t>
  </si>
  <si>
    <t>Администрация Знаменского сельского поселения Угранского района Смоленской области</t>
  </si>
  <si>
    <t>Финансовое управление Администрации муниципального образования "Угранский район" Смоленской области (Угранское с/п)</t>
  </si>
  <si>
    <t>Администрация Кожуховичского сельского поселения Хиславичского района Смоленской области</t>
  </si>
  <si>
    <t>Администрация Владимировского сельского поселения Хиславичского района Смоленской области</t>
  </si>
  <si>
    <t>Администрация Городищенского сельского поселения Хиславичского района Смоленской области</t>
  </si>
  <si>
    <t>Администрация Печерского сельского поселения Хиславичского района Смоленской области</t>
  </si>
  <si>
    <t>Администрация Корзовского сельского поселения Хиславичского района Смоленской области</t>
  </si>
  <si>
    <t>Администрация Череповского сельского поселения Хиславичского района Смоленской области</t>
  </si>
  <si>
    <t>Администрация Игоревского сельского поселения Холм-Жирковского района Смоленской области</t>
  </si>
  <si>
    <t>Администрация Агибаловского сельского поселения Холм-Жирковского района Смоленской области</t>
  </si>
  <si>
    <t>Администрация Богдановского  сельского поселения Холм-Жирковского района Смоленской области</t>
  </si>
  <si>
    <t>Администрация Тупиковского сельского поселения Холм-Жирковского района Смоленской области</t>
  </si>
  <si>
    <t>Финансовое управление Администрации муниципального образования "Холм-Жирковский район" Смоленской области (Холм-Жирковское г/п)</t>
  </si>
  <si>
    <t>Администрация Лехминского сельского поселения Холм-Жирковского района Смоленской области</t>
  </si>
  <si>
    <t>Администрация Руссковского сельского поселения Шумячского района Смоленской области</t>
  </si>
  <si>
    <t>Администрация Снегиревского сельского поселения Шумячского района Смоленской области</t>
  </si>
  <si>
    <t>Администрация Озерного сельского поселения Шумячского района Смоленской области</t>
  </si>
  <si>
    <t>Администрация Первомайского сельского поселения Шумячского района Смоленской области</t>
  </si>
  <si>
    <t>Администрация Понятовского сельского поселения Шумячского района Смоленской области</t>
  </si>
  <si>
    <t>Администрация Студенецкого сельского поселения Шумячского района Смоленской области</t>
  </si>
  <si>
    <t>Администрация Надейковичского сельского поселения Шумячского района Смоленской области</t>
  </si>
  <si>
    <t>Администрация Семлевского сельского поселения Вяземского района Смоленской области</t>
  </si>
  <si>
    <t>Администрация Степаниковского сельского поселения Вяземского района Смоленской области</t>
  </si>
  <si>
    <t>Администрация Вязьма-Брянского сельского поселения Вяземского района Смоленской области</t>
  </si>
  <si>
    <t>Администрация Кайдаковского сельского поселения Вяземского района Смоленской области</t>
  </si>
  <si>
    <t>Администрация  Андрейковского сельского поселения Вяземского района Смоленской области</t>
  </si>
  <si>
    <t>Администрация Новосельского сельского поселения Вяземского района Смоленской области</t>
  </si>
  <si>
    <t>Администрация Тумановского сельского поселения Вяземского района Смоленской области</t>
  </si>
  <si>
    <t>Администрация Кармановского сельского поселения Гагаринского района Смоленской области</t>
  </si>
  <si>
    <t>Администрация Гагаринского сельского поселения Гагаринского района Смоленской области</t>
  </si>
  <si>
    <t>Администрация Никольского сельского поселения Гагаринского района Смоленской области</t>
  </si>
  <si>
    <t>Администрация Кирилловского сельского поселения Рославльского района Смоленской области</t>
  </si>
  <si>
    <t>Администрация Пригорьевского сельского поселения Рославльского района Смоленской области</t>
  </si>
  <si>
    <t>Администрация Астапковичского сельского поселения Рославльского района Смоленской области</t>
  </si>
  <si>
    <t>Администрация Екимовичского сельского поселения Рославльского района Смоленской области</t>
  </si>
  <si>
    <t>Администрация Остерского сельского поселения Рославльского района Смоленской области</t>
  </si>
  <si>
    <t>Администрация Перенского сельского поселения Рославльского района Смоленской области</t>
  </si>
  <si>
    <t>Администрация Сырокоренского сельского поселения Рославльского района Смоленской области</t>
  </si>
  <si>
    <t>Администрация Липовского сельского поселения Рославльского района Смоленской области</t>
  </si>
  <si>
    <t>Администрация Любовского сельского поселения Рославльского района Смоленской области</t>
  </si>
  <si>
    <t>Администрация Прудковского сельского поселения Сафоновского района Смоленской области</t>
  </si>
  <si>
    <t>Администрация Пушкинского сельского поселения Сафоновского района Смоленской области</t>
  </si>
  <si>
    <t>Администрация Рыбковского сельского поселения Сафоновского района Смоленской области</t>
  </si>
  <si>
    <t>Администрация Старосельского сельского поселения Сафоновского района Смоленской области</t>
  </si>
  <si>
    <t>Администрация Вадинского сельского поселения Сафоновского района Смоленской области</t>
  </si>
  <si>
    <t>Администрация Вышегорского сельского поселения Сафоновского района Смоленской области</t>
  </si>
  <si>
    <t>Администрация Зимницкого сельского поселения Сафоновского района Смоленской области</t>
  </si>
  <si>
    <t>Администрация Издешковского сельского поселения Сафоновского района Смоленской области</t>
  </si>
  <si>
    <t>Администрация Казулинского сельского поселения Сафоновского района Смоленской области</t>
  </si>
  <si>
    <t>Администрация Барановского сельского поселения Сафоновского района Смоленской области</t>
  </si>
  <si>
    <t>Администрация Беленинского сельского поселения Сафоновского района Смоленской области</t>
  </si>
  <si>
    <t>Администрация Николо-Погореловского сельского поселения Сафоновского района Смоленской области</t>
  </si>
  <si>
    <t>Администрация Капыревщинского сельского поселения Ярцевского района Смоленской области</t>
  </si>
  <si>
    <t>Администрация Подрощинского сельского поселения Ярцевского района Смоленской области</t>
  </si>
  <si>
    <t>Администрация Михейковского сельского поселения Ярцевского района Смоленской области</t>
  </si>
  <si>
    <t>Администрация Мушковичского сельского поселения Ярцевского района Смоленской области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</si>
  <si>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</si>
  <si>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ПРЕДОСТАВЛЕНИЕ СУБВЕНЦИЙ МУНИЦИПАЛЬНЫМ ОБРАЗОВАНИЯМ СМОЛЕНСКОЙ ОБЛАСТИ</t>
  </si>
  <si>
    <t>за 3 квартал 2023 года</t>
  </si>
  <si>
    <t>№ п/п</t>
  </si>
  <si>
    <t>Наименование показателя</t>
  </si>
  <si>
    <t>Ц.ст.</t>
  </si>
  <si>
    <t>Первоначальный бюджет</t>
  </si>
  <si>
    <t>Уточненная роспись на 30.09.2023</t>
  </si>
  <si>
    <t>7=6/5</t>
  </si>
  <si>
    <t xml:space="preserve">    Субвенция на обеспечение отдыха и оздоровления детей, проживающих на территории Смоленской области, находящихся в каникулярное время (летнее) в лагерях дневного пребывания, организованных на базе муниципальных образовательных организаций, реализующих образовательные программы начального общего, основного общего, среднего общего образования, и муниципальных организаций дополнительного образования</t>
  </si>
  <si>
    <t>0240880030</t>
  </si>
  <si>
    <t xml:space="preserve">    Субвенция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</si>
  <si>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041E180180</t>
  </si>
  <si>
    <t xml:space="preserve">    Субвенция на проведение ремонта одного из жилых помещений, нуждающихся в ремонте и принадлежащих на праве собственности детям-сиротам и детям, оставшимся без попечения родителей, лицам из их числа</t>
  </si>
  <si>
    <t>0430180220</t>
  </si>
  <si>
    <t xml:space="preserve">    Субвенция на обеспечение детей-сирот и детей, оставшихся без попечения родителей, лиц из их числа жилыми помещениями</t>
  </si>
  <si>
    <t>0430180230</t>
  </si>
  <si>
    <t xml:space="preserve">    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</si>
  <si>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04301R0820</t>
  </si>
  <si>
    <t xml:space="preserve">    Субвенция на обеспечение государственных гарантий реализации прав на получение общедоступного и бесплатного дошкольного образования</t>
  </si>
  <si>
    <t>0440180170</t>
  </si>
  <si>
    <t xml:space="preserve">    Субвенция на выплату компенсации платы, взимаемой с родителей (законных представителей), за присмотр и уход за детьми в образовательных организациях (за исключением государственных образовательных организаций), реализующих образовательную программу дошкольного образования</t>
  </si>
  <si>
    <t>0440180260</t>
  </si>
  <si>
    <t xml:space="preserve">    Субвенция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</si>
  <si>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0440253030</t>
  </si>
  <si>
    <t>0440280180</t>
  </si>
  <si>
    <t xml:space="preserve">    Субвенция на выплату вознаграждения за выполнение функций классного руководителя</t>
  </si>
  <si>
    <t>0440280280</t>
  </si>
  <si>
    <t xml:space="preserve">    Субвенция на выплату денежных средств на содержание ребенка, переданного на воспитание в приемную семью</t>
  </si>
  <si>
    <t>0440580190</t>
  </si>
  <si>
    <t xml:space="preserve">    Субвенция на выплату вознаграждения, причитающегося приемным родителям</t>
  </si>
  <si>
    <t>0440580200</t>
  </si>
  <si>
    <t xml:space="preserve">    Субвенция на выплату ежемесячных денежных средств на содержание ребенка, находящегося под опекой (попечительством)</t>
  </si>
  <si>
    <t>0440580210</t>
  </si>
  <si>
    <t xml:space="preserve">    Субвенция для осуществления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</si>
  <si>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0440880810</t>
  </si>
  <si>
    <t xml:space="preserve">    Субвенция на организацию и осуществление деятельности по опеке и попечительству</t>
  </si>
  <si>
    <t>0740180290</t>
  </si>
  <si>
    <t xml:space="preserve">    Субвенции на реализацию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</t>
  </si>
  <si>
    <t>0740180900</t>
  </si>
  <si>
    <t xml:space="preserve">    Субвенции на реализацию государственных полномочий по созданию и организации деятельности комиссий по делам несовершеннолетних и защите их прав</t>
  </si>
  <si>
    <t>0740180910</t>
  </si>
  <si>
    <t xml:space="preserve">    Субвенция бюджетам муниципальных районов Смоленской области на осуществление полномочий органов государственной власти Смоленской области по расчету и предоставлению дотаций бюджетам городских, сельских поселений Смоленской области за счет средств областного бюджета</t>
  </si>
  <si>
    <t>2440280980</t>
  </si>
  <si>
    <t xml:space="preserve">    Субвенции на осуществление переданных полномочий Российской Федерации на государственную регистрацию актов гражданского состояния</t>
  </si>
  <si>
    <t>7500959301</t>
  </si>
  <si>
    <t xml:space="preserve">    Субвенции на осуществление государственных полномочий по установлению регулируемых тарифов на перевозки по муниципальным маршрутам регулярных перевозок пассажиров и багажа автомобильным транспортом и городским наземным электрическим транспортом</t>
  </si>
  <si>
    <t>7500981110</t>
  </si>
  <si>
    <t xml:space="preserve">    Субвенции на осуществление первичного воинского учета органами местного самоуправления поселений, муниципальных и городских округов</t>
  </si>
  <si>
    <t>9800151180</t>
  </si>
  <si>
    <t xml:space="preserve">   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</si>
  <si>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9800151200</t>
  </si>
  <si>
    <t>ВСЕГО РАСХОДОВ: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</si>
</sst>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name val="Calibri"/>
      <family val="2"/>
      <scheme val="minor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1"/>
      <color rgb="FF000000"/>
      <name val="Times New Roman"/>
    </font>
    <font>
      <b/>
      <i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6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1"/>
      <color rgb="FF000000"/>
      <name val="Arial CYR"/>
    </font>
    <font>
      <sz val="16"/>
      <color rgb="FF000000"/>
      <name val="Times New Roman"/>
      <family val="1"/>
      <charset val="204"/>
    </font>
    <font>
      <b/>
      <sz val="10"/>
      <color rgb="FF000000"/>
      <name val="Arial CYR"/>
    </font>
    <font>
      <sz val="20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8">
    <xf numFmtId="0" fontId="0" fillId="0" borderId="0"/>
    <xf numFmtId="0" fontId="1" fillId="0" borderId="1">
      <alignment horizontal="center" wrapText="1"/>
    </xf>
    <xf numFmtId="0" fontId="2" fillId="0" borderId="1"/>
    <xf numFmtId="0" fontId="3" fillId="0" borderId="2">
      <alignment horizontal="left" wrapText="1"/>
    </xf>
    <xf numFmtId="0" fontId="3" fillId="0" borderId="1">
      <alignment horizontal="left" wrapText="1"/>
    </xf>
    <xf numFmtId="0" fontId="3" fillId="0" borderId="1"/>
    <xf numFmtId="1" fontId="3" fillId="0" borderId="3">
      <alignment horizontal="center" vertical="center" wrapText="1"/>
    </xf>
    <xf numFmtId="0" fontId="2" fillId="0" borderId="3">
      <alignment horizontal="center"/>
    </xf>
    <xf numFmtId="1" fontId="4" fillId="2" borderId="3">
      <alignment horizontal="left" vertical="top" wrapText="1"/>
    </xf>
    <xf numFmtId="4" fontId="4" fillId="2" borderId="3">
      <alignment horizontal="right" vertical="top" shrinkToFit="1"/>
    </xf>
    <xf numFmtId="10" fontId="4" fillId="2" borderId="3">
      <alignment horizontal="right" vertical="top" shrinkToFit="1"/>
    </xf>
    <xf numFmtId="1" fontId="3" fillId="0" borderId="3">
      <alignment horizontal="left" vertical="top" wrapText="1"/>
    </xf>
    <xf numFmtId="4" fontId="3" fillId="0" borderId="3">
      <alignment horizontal="right" vertical="top" shrinkToFit="1"/>
    </xf>
    <xf numFmtId="10" fontId="3" fillId="0" borderId="3">
      <alignment horizontal="right" vertical="top" shrinkToFit="1"/>
    </xf>
    <xf numFmtId="0" fontId="1" fillId="3" borderId="3">
      <alignment horizontal="right" vertical="top"/>
    </xf>
    <xf numFmtId="4" fontId="1" fillId="3" borderId="4">
      <alignment horizontal="right" vertical="top" shrinkToFit="1"/>
    </xf>
    <xf numFmtId="4" fontId="1" fillId="3" borderId="3">
      <alignment horizontal="right" vertical="top" shrinkToFit="1"/>
    </xf>
    <xf numFmtId="10" fontId="1" fillId="3" borderId="3">
      <alignment horizontal="right" vertical="top" shrinkToFi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/>
    <xf numFmtId="0" fontId="5" fillId="0" borderId="1"/>
    <xf numFmtId="0" fontId="7" fillId="0" borderId="1"/>
    <xf numFmtId="0" fontId="8" fillId="0" borderId="1">
      <alignment wrapText="1"/>
    </xf>
    <xf numFmtId="0" fontId="8" fillId="0" borderId="1"/>
    <xf numFmtId="0" fontId="9" fillId="0" borderId="1">
      <alignment horizontal="center" wrapText="1"/>
    </xf>
    <xf numFmtId="0" fontId="9" fillId="0" borderId="1">
      <alignment horizontal="center"/>
    </xf>
    <xf numFmtId="0" fontId="8" fillId="0" borderId="1">
      <alignment horizontal="right"/>
    </xf>
    <xf numFmtId="0" fontId="8" fillId="0" borderId="3">
      <alignment horizontal="center" vertical="center" wrapText="1"/>
    </xf>
    <xf numFmtId="0" fontId="13" fillId="0" borderId="3">
      <alignment vertical="top" wrapText="1"/>
    </xf>
    <xf numFmtId="1" fontId="8" fillId="0" borderId="3">
      <alignment horizontal="center" vertical="top" shrinkToFit="1"/>
    </xf>
    <xf numFmtId="4" fontId="15" fillId="2" borderId="3">
      <alignment horizontal="right" vertical="top" shrinkToFit="1"/>
    </xf>
    <xf numFmtId="0" fontId="15" fillId="0" borderId="3">
      <alignment horizontal="left"/>
    </xf>
    <xf numFmtId="4" fontId="15" fillId="3" borderId="3">
      <alignment horizontal="right" vertical="top" shrinkToFit="1"/>
    </xf>
    <xf numFmtId="0" fontId="8" fillId="0" borderId="1">
      <alignment horizontal="left" wrapText="1"/>
    </xf>
  </cellStyleXfs>
  <cellXfs count="55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wrapText="1"/>
    </xf>
    <xf numFmtId="0" fontId="2" fillId="0" borderId="1" xfId="2" applyNumberFormat="1" applyProtection="1"/>
    <xf numFmtId="0" fontId="3" fillId="0" borderId="1" xfId="4" applyNumberFormat="1" applyProtection="1">
      <alignment horizontal="left" wrapText="1"/>
    </xf>
    <xf numFmtId="0" fontId="3" fillId="0" borderId="1" xfId="5" applyNumberFormat="1" applyProtection="1"/>
    <xf numFmtId="1" fontId="3" fillId="0" borderId="3" xfId="6" applyNumberFormat="1" applyProtection="1">
      <alignment horizontal="center" vertical="center" wrapText="1"/>
    </xf>
    <xf numFmtId="0" fontId="2" fillId="0" borderId="3" xfId="7" applyNumberFormat="1" applyProtection="1">
      <alignment horizontal="center"/>
    </xf>
    <xf numFmtId="1" fontId="4" fillId="2" borderId="3" xfId="8" applyNumberFormat="1" applyProtection="1">
      <alignment horizontal="left" vertical="top" wrapText="1"/>
    </xf>
    <xf numFmtId="4" fontId="4" fillId="2" borderId="3" xfId="9" applyNumberFormat="1" applyProtection="1">
      <alignment horizontal="right" vertical="top" shrinkToFit="1"/>
    </xf>
    <xf numFmtId="10" fontId="4" fillId="2" borderId="3" xfId="10" applyNumberFormat="1" applyProtection="1">
      <alignment horizontal="right" vertical="top" shrinkToFit="1"/>
    </xf>
    <xf numFmtId="1" fontId="3" fillId="0" borderId="3" xfId="11" applyNumberFormat="1" applyProtection="1">
      <alignment horizontal="left" vertical="top" wrapText="1"/>
    </xf>
    <xf numFmtId="4" fontId="3" fillId="0" borderId="3" xfId="12" applyNumberFormat="1" applyProtection="1">
      <alignment horizontal="right" vertical="top" shrinkToFit="1"/>
    </xf>
    <xf numFmtId="10" fontId="3" fillId="0" borderId="3" xfId="13" applyNumberFormat="1" applyProtection="1">
      <alignment horizontal="right" vertical="top" shrinkToFit="1"/>
    </xf>
    <xf numFmtId="4" fontId="1" fillId="3" borderId="4" xfId="15" applyNumberFormat="1" applyProtection="1">
      <alignment horizontal="right" vertical="top" shrinkToFit="1"/>
    </xf>
    <xf numFmtId="4" fontId="1" fillId="3" borderId="3" xfId="16" applyNumberFormat="1" applyProtection="1">
      <alignment horizontal="right" vertical="top" shrinkToFit="1"/>
    </xf>
    <xf numFmtId="10" fontId="1" fillId="3" borderId="3" xfId="17" applyNumberFormat="1" applyProtection="1">
      <alignment horizontal="right" vertical="top" shrinkToFit="1"/>
    </xf>
    <xf numFmtId="0" fontId="7" fillId="0" borderId="1" xfId="25" applyProtection="1">
      <protection locked="0"/>
    </xf>
    <xf numFmtId="0" fontId="8" fillId="0" borderId="1" xfId="27" applyNumberFormat="1" applyProtection="1"/>
    <xf numFmtId="0" fontId="10" fillId="0" borderId="5" xfId="31" applyFont="1" applyBorder="1">
      <alignment horizontal="center" vertical="center" wrapText="1"/>
    </xf>
    <xf numFmtId="0" fontId="12" fillId="0" borderId="5" xfId="25" applyFont="1" applyBorder="1" applyProtection="1">
      <protection locked="0"/>
    </xf>
    <xf numFmtId="0" fontId="14" fillId="0" borderId="4" xfId="32" applyNumberFormat="1" applyFont="1" applyBorder="1" applyProtection="1">
      <alignment vertical="top" wrapText="1"/>
    </xf>
    <xf numFmtId="1" fontId="14" fillId="0" borderId="3" xfId="33" applyNumberFormat="1" applyFont="1" applyProtection="1">
      <alignment horizontal="center" vertical="top" shrinkToFit="1"/>
    </xf>
    <xf numFmtId="4" fontId="16" fillId="5" borderId="3" xfId="34" applyNumberFormat="1" applyFont="1" applyFill="1" applyProtection="1">
      <alignment horizontal="right" vertical="top" shrinkToFit="1"/>
    </xf>
    <xf numFmtId="0" fontId="14" fillId="0" borderId="6" xfId="32" applyNumberFormat="1" applyFont="1" applyBorder="1" applyProtection="1">
      <alignment vertical="top" wrapText="1"/>
    </xf>
    <xf numFmtId="1" fontId="14" fillId="0" borderId="7" xfId="33" applyNumberFormat="1" applyFont="1" applyBorder="1" applyProtection="1">
      <alignment horizontal="center" vertical="top" shrinkToFit="1"/>
    </xf>
    <xf numFmtId="4" fontId="16" fillId="5" borderId="7" xfId="34" applyNumberFormat="1" applyFont="1" applyFill="1" applyBorder="1" applyProtection="1">
      <alignment horizontal="right" vertical="top" shrinkToFit="1"/>
    </xf>
    <xf numFmtId="4" fontId="17" fillId="6" borderId="5" xfId="36" applyNumberFormat="1" applyFont="1" applyFill="1" applyBorder="1" applyProtection="1">
      <alignment horizontal="right" vertical="top" shrinkToFit="1"/>
    </xf>
    <xf numFmtId="0" fontId="8" fillId="0" borderId="1" xfId="37" applyNumberFormat="1" applyProtection="1">
      <alignment horizontal="left" wrapText="1"/>
    </xf>
    <xf numFmtId="0" fontId="10" fillId="0" borderId="5" xfId="31" applyNumberFormat="1" applyFont="1" applyBorder="1" applyProtection="1">
      <alignment horizontal="center" vertical="center" wrapText="1"/>
    </xf>
    <xf numFmtId="0" fontId="10" fillId="0" borderId="8" xfId="31" applyFont="1" applyBorder="1">
      <alignment horizontal="center" vertical="center" wrapText="1"/>
    </xf>
    <xf numFmtId="0" fontId="10" fillId="6" borderId="5" xfId="35" applyNumberFormat="1" applyFont="1" applyFill="1" applyBorder="1" applyAlignment="1" applyProtection="1">
      <alignment horizontal="center"/>
    </xf>
    <xf numFmtId="0" fontId="8" fillId="0" borderId="1" xfId="37" applyNumberFormat="1" applyProtection="1">
      <alignment horizontal="left" wrapText="1"/>
    </xf>
    <xf numFmtId="0" fontId="8" fillId="0" borderId="1" xfId="37">
      <alignment horizontal="left" wrapText="1"/>
    </xf>
    <xf numFmtId="0" fontId="8" fillId="0" borderId="1" xfId="26" applyNumberFormat="1" applyProtection="1">
      <alignment wrapText="1"/>
    </xf>
    <xf numFmtId="0" fontId="8" fillId="0" borderId="1" xfId="26">
      <alignment wrapText="1"/>
    </xf>
    <xf numFmtId="0" fontId="10" fillId="0" borderId="1" xfId="28" applyNumberFormat="1" applyFont="1" applyProtection="1">
      <alignment horizontal="center" wrapText="1"/>
    </xf>
    <xf numFmtId="0" fontId="10" fillId="0" borderId="1" xfId="28" applyFont="1">
      <alignment horizontal="center" wrapText="1"/>
    </xf>
    <xf numFmtId="0" fontId="10" fillId="0" borderId="1" xfId="29" applyNumberFormat="1" applyFont="1" applyProtection="1">
      <alignment horizontal="center"/>
    </xf>
    <xf numFmtId="0" fontId="10" fillId="0" borderId="1" xfId="29" applyFont="1">
      <alignment horizontal="center"/>
    </xf>
    <xf numFmtId="0" fontId="11" fillId="0" borderId="1" xfId="30" applyNumberFormat="1" applyFont="1" applyProtection="1">
      <alignment horizontal="right"/>
    </xf>
    <xf numFmtId="0" fontId="11" fillId="0" borderId="1" xfId="30" applyFont="1">
      <alignment horizontal="right"/>
    </xf>
    <xf numFmtId="0" fontId="10" fillId="0" borderId="5" xfId="31" applyFont="1" applyBorder="1">
      <alignment horizontal="center" vertical="center" wrapText="1"/>
    </xf>
    <xf numFmtId="0" fontId="10" fillId="0" borderId="4" xfId="31" applyNumberFormat="1" applyFont="1" applyBorder="1" applyProtection="1">
      <alignment horizontal="center" vertical="center" wrapText="1"/>
    </xf>
    <xf numFmtId="0" fontId="10" fillId="0" borderId="6" xfId="31" applyFont="1" applyBorder="1">
      <alignment horizontal="center" vertical="center" wrapText="1"/>
    </xf>
    <xf numFmtId="0" fontId="10" fillId="0" borderId="3" xfId="31" applyNumberFormat="1" applyFont="1" applyProtection="1">
      <alignment horizontal="center" vertical="center" wrapText="1"/>
    </xf>
    <xf numFmtId="0" fontId="10" fillId="0" borderId="7" xfId="31" applyFont="1" applyBorder="1">
      <alignment horizontal="center" vertical="center" wrapText="1"/>
    </xf>
    <xf numFmtId="0" fontId="1" fillId="3" borderId="3" xfId="14" applyNumberFormat="1" applyProtection="1">
      <alignment horizontal="right" vertical="top"/>
    </xf>
    <xf numFmtId="0" fontId="1" fillId="3" borderId="3" xfId="14">
      <alignment horizontal="right" vertical="top"/>
    </xf>
    <xf numFmtId="0" fontId="1" fillId="0" borderId="1" xfId="1" applyNumberFormat="1" applyProtection="1">
      <alignment horizontal="center" wrapText="1"/>
    </xf>
    <xf numFmtId="0" fontId="1" fillId="0" borderId="1" xfId="1">
      <alignment horizontal="center" wrapText="1"/>
    </xf>
    <xf numFmtId="0" fontId="3" fillId="0" borderId="2" xfId="3" applyNumberFormat="1" applyProtection="1">
      <alignment horizontal="left" wrapText="1"/>
    </xf>
    <xf numFmtId="0" fontId="3" fillId="0" borderId="2" xfId="3">
      <alignment horizontal="left" wrapText="1"/>
    </xf>
    <xf numFmtId="1" fontId="3" fillId="0" borderId="3" xfId="6" applyNumberFormat="1" applyProtection="1">
      <alignment horizontal="center" vertical="center" wrapText="1"/>
    </xf>
    <xf numFmtId="1" fontId="3" fillId="0" borderId="3" xfId="6">
      <alignment horizontal="center" vertical="center" wrapText="1"/>
    </xf>
  </cellXfs>
  <cellStyles count="38">
    <cellStyle name="br" xfId="20"/>
    <cellStyle name="col" xfId="19"/>
    <cellStyle name="style0" xfId="21"/>
    <cellStyle name="td" xfId="22"/>
    <cellStyle name="tr" xfId="18"/>
    <cellStyle name="xl21" xfId="23"/>
    <cellStyle name="xl22" xfId="1"/>
    <cellStyle name="xl22 2" xfId="31"/>
    <cellStyle name="xl23" xfId="6"/>
    <cellStyle name="xl24" xfId="8"/>
    <cellStyle name="xl24 2" xfId="27"/>
    <cellStyle name="xl25" xfId="11"/>
    <cellStyle name="xl25 2" xfId="33"/>
    <cellStyle name="xl26" xfId="24"/>
    <cellStyle name="xl26 2" xfId="35"/>
    <cellStyle name="xl27" xfId="3"/>
    <cellStyle name="xl28" xfId="14"/>
    <cellStyle name="xl28 2" xfId="36"/>
    <cellStyle name="xl29" xfId="4"/>
    <cellStyle name="xl29 2" xfId="26"/>
    <cellStyle name="xl30" xfId="9"/>
    <cellStyle name="xl30 2" xfId="37"/>
    <cellStyle name="xl31" xfId="12"/>
    <cellStyle name="xl32" xfId="15"/>
    <cellStyle name="xl33" xfId="5"/>
    <cellStyle name="xl33 2" xfId="28"/>
    <cellStyle name="xl34" xfId="2"/>
    <cellStyle name="xl34 2" xfId="29"/>
    <cellStyle name="xl35" xfId="16"/>
    <cellStyle name="xl35 2" xfId="30"/>
    <cellStyle name="xl36" xfId="7"/>
    <cellStyle name="xl37" xfId="10"/>
    <cellStyle name="xl38" xfId="13"/>
    <cellStyle name="xl39" xfId="17"/>
    <cellStyle name="xl41" xfId="32"/>
    <cellStyle name="xl45" xfId="3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showGridLines="0" tabSelected="1" view="pageBreakPreview" topLeftCell="A22" zoomScale="60" zoomScaleNormal="100" workbookViewId="0">
      <selection activeCell="A24" sqref="A24:A29"/>
    </sheetView>
  </sheetViews>
  <sheetFormatPr defaultRowHeight="15" x14ac:dyDescent="0.25"/>
  <cols>
    <col min="1" max="1" width="7" style="17" customWidth="1"/>
    <col min="2" max="2" width="96.28515625" style="17" customWidth="1"/>
    <col min="3" max="3" width="25" style="17" customWidth="1"/>
    <col min="4" max="4" width="30" style="17" customWidth="1"/>
    <col min="5" max="5" width="28" style="17" customWidth="1"/>
    <col min="6" max="6" width="23.7109375" style="17" customWidth="1"/>
    <col min="7" max="7" width="25.28515625" style="17" customWidth="1"/>
    <col min="8" max="16384" width="9.140625" style="17"/>
  </cols>
  <sheetData>
    <row r="1" spans="1:7" x14ac:dyDescent="0.25">
      <c r="B1" s="34"/>
      <c r="C1" s="35"/>
      <c r="D1" s="35"/>
      <c r="E1" s="35"/>
      <c r="F1" s="18"/>
      <c r="G1" s="18"/>
    </row>
    <row r="2" spans="1:7" ht="20.25" x14ac:dyDescent="0.3">
      <c r="B2" s="36" t="s">
        <v>231</v>
      </c>
      <c r="C2" s="37"/>
      <c r="D2" s="37"/>
      <c r="E2" s="37"/>
      <c r="F2" s="37"/>
      <c r="G2" s="37"/>
    </row>
    <row r="3" spans="1:7" ht="20.25" x14ac:dyDescent="0.3">
      <c r="B3" s="38" t="s">
        <v>232</v>
      </c>
      <c r="C3" s="39"/>
      <c r="D3" s="39"/>
      <c r="E3" s="39"/>
      <c r="F3" s="39"/>
      <c r="G3" s="39"/>
    </row>
    <row r="4" spans="1:7" x14ac:dyDescent="0.25">
      <c r="B4" s="40"/>
      <c r="C4" s="41"/>
      <c r="D4" s="41"/>
      <c r="E4" s="41"/>
      <c r="F4" s="41"/>
      <c r="G4" s="18"/>
    </row>
    <row r="5" spans="1:7" x14ac:dyDescent="0.25">
      <c r="A5" s="29" t="s">
        <v>233</v>
      </c>
      <c r="B5" s="43" t="s">
        <v>234</v>
      </c>
      <c r="C5" s="45" t="s">
        <v>235</v>
      </c>
      <c r="D5" s="29" t="s">
        <v>236</v>
      </c>
      <c r="E5" s="29" t="s">
        <v>237</v>
      </c>
      <c r="F5" s="29" t="s">
        <v>4</v>
      </c>
      <c r="G5" s="29" t="s">
        <v>5</v>
      </c>
    </row>
    <row r="6" spans="1:7" ht="44.25" customHeight="1" x14ac:dyDescent="0.25">
      <c r="A6" s="42"/>
      <c r="B6" s="44"/>
      <c r="C6" s="46"/>
      <c r="D6" s="30"/>
      <c r="E6" s="30"/>
      <c r="F6" s="30"/>
      <c r="G6" s="30"/>
    </row>
    <row r="7" spans="1:7" ht="20.25" x14ac:dyDescent="0.25">
      <c r="A7" s="19">
        <v>1</v>
      </c>
      <c r="B7" s="19">
        <v>2</v>
      </c>
      <c r="C7" s="19">
        <v>3</v>
      </c>
      <c r="D7" s="19">
        <v>4</v>
      </c>
      <c r="E7" s="19">
        <v>5</v>
      </c>
      <c r="F7" s="19">
        <v>6</v>
      </c>
      <c r="G7" s="19" t="s">
        <v>238</v>
      </c>
    </row>
    <row r="8" spans="1:7" ht="166.5" customHeight="1" x14ac:dyDescent="0.3">
      <c r="A8" s="20">
        <v>1</v>
      </c>
      <c r="B8" s="21" t="s">
        <v>239</v>
      </c>
      <c r="C8" s="22" t="s">
        <v>240</v>
      </c>
      <c r="D8" s="23">
        <v>19842000</v>
      </c>
      <c r="E8" s="23">
        <v>19842000</v>
      </c>
      <c r="F8" s="23">
        <v>19338766.030000001</v>
      </c>
      <c r="G8" s="23">
        <f>F8/E8*100</f>
        <v>97.463794123576264</v>
      </c>
    </row>
    <row r="9" spans="1:7" ht="94.5" customHeight="1" x14ac:dyDescent="0.3">
      <c r="A9" s="20">
        <v>2</v>
      </c>
      <c r="B9" s="21" t="s">
        <v>241</v>
      </c>
      <c r="C9" s="22" t="s">
        <v>242</v>
      </c>
      <c r="D9" s="23">
        <v>142105100</v>
      </c>
      <c r="E9" s="23">
        <v>150578300</v>
      </c>
      <c r="F9" s="23">
        <v>97412600</v>
      </c>
      <c r="G9" s="23">
        <f t="shared" ref="G9:G30" si="0">F9/E9*100</f>
        <v>64.692322864582735</v>
      </c>
    </row>
    <row r="10" spans="1:7" ht="102" customHeight="1" x14ac:dyDescent="0.3">
      <c r="A10" s="20">
        <v>3</v>
      </c>
      <c r="B10" s="21" t="s">
        <v>243</v>
      </c>
      <c r="C10" s="22" t="s">
        <v>244</v>
      </c>
      <c r="D10" s="23">
        <v>1321050</v>
      </c>
      <c r="E10" s="23">
        <v>2676000</v>
      </c>
      <c r="F10" s="23">
        <v>753357.28</v>
      </c>
      <c r="G10" s="23">
        <f t="shared" si="0"/>
        <v>28.152364723467866</v>
      </c>
    </row>
    <row r="11" spans="1:7" ht="63" customHeight="1" x14ac:dyDescent="0.3">
      <c r="A11" s="20">
        <v>4</v>
      </c>
      <c r="B11" s="21" t="s">
        <v>245</v>
      </c>
      <c r="C11" s="22" t="s">
        <v>246</v>
      </c>
      <c r="D11" s="23">
        <v>393452400</v>
      </c>
      <c r="E11" s="23">
        <v>447622871.44</v>
      </c>
      <c r="F11" s="23">
        <v>307049931.01999998</v>
      </c>
      <c r="G11" s="23">
        <f t="shared" si="0"/>
        <v>68.595675201363647</v>
      </c>
    </row>
    <row r="12" spans="1:7" ht="70.5" customHeight="1" x14ac:dyDescent="0.3">
      <c r="A12" s="20">
        <v>5</v>
      </c>
      <c r="B12" s="21" t="s">
        <v>247</v>
      </c>
      <c r="C12" s="22" t="s">
        <v>248</v>
      </c>
      <c r="D12" s="23">
        <v>42359600</v>
      </c>
      <c r="E12" s="23">
        <v>42359638.560000002</v>
      </c>
      <c r="F12" s="23">
        <v>41930886.560000002</v>
      </c>
      <c r="G12" s="23">
        <f t="shared" si="0"/>
        <v>98.987828946196757</v>
      </c>
    </row>
    <row r="13" spans="1:7" ht="74.25" customHeight="1" x14ac:dyDescent="0.3">
      <c r="A13" s="20">
        <v>6</v>
      </c>
      <c r="B13" s="21" t="s">
        <v>249</v>
      </c>
      <c r="C13" s="22" t="s">
        <v>250</v>
      </c>
      <c r="D13" s="23">
        <v>1999372700</v>
      </c>
      <c r="E13" s="23">
        <v>2135844900</v>
      </c>
      <c r="F13" s="23">
        <v>1723877300</v>
      </c>
      <c r="G13" s="23">
        <f t="shared" si="0"/>
        <v>80.711726773793359</v>
      </c>
    </row>
    <row r="14" spans="1:7" ht="120.75" customHeight="1" x14ac:dyDescent="0.3">
      <c r="A14" s="20">
        <v>7</v>
      </c>
      <c r="B14" s="21" t="s">
        <v>251</v>
      </c>
      <c r="C14" s="22" t="s">
        <v>252</v>
      </c>
      <c r="D14" s="23">
        <v>72857000</v>
      </c>
      <c r="E14" s="23">
        <v>72857000</v>
      </c>
      <c r="F14" s="23">
        <v>37577129.100000001</v>
      </c>
      <c r="G14" s="23">
        <f t="shared" si="0"/>
        <v>51.576552836378106</v>
      </c>
    </row>
    <row r="15" spans="1:7" ht="83.25" customHeight="1" x14ac:dyDescent="0.3">
      <c r="A15" s="20">
        <v>8</v>
      </c>
      <c r="B15" s="21" t="s">
        <v>253</v>
      </c>
      <c r="C15" s="22" t="s">
        <v>254</v>
      </c>
      <c r="D15" s="23">
        <v>410831900</v>
      </c>
      <c r="E15" s="23">
        <v>407785200</v>
      </c>
      <c r="F15" s="23">
        <v>305064072.41000003</v>
      </c>
      <c r="G15" s="23">
        <f t="shared" si="0"/>
        <v>74.809991242938693</v>
      </c>
    </row>
    <row r="16" spans="1:7" ht="81.75" customHeight="1" x14ac:dyDescent="0.3">
      <c r="A16" s="20">
        <v>9</v>
      </c>
      <c r="B16" s="21" t="s">
        <v>241</v>
      </c>
      <c r="C16" s="22" t="s">
        <v>255</v>
      </c>
      <c r="D16" s="23">
        <v>5693685000</v>
      </c>
      <c r="E16" s="23">
        <v>5993772500</v>
      </c>
      <c r="F16" s="23">
        <v>4705256100</v>
      </c>
      <c r="G16" s="23">
        <f t="shared" si="0"/>
        <v>78.502413963826626</v>
      </c>
    </row>
    <row r="17" spans="1:7" ht="40.5" x14ac:dyDescent="0.3">
      <c r="A17" s="20">
        <v>10</v>
      </c>
      <c r="B17" s="21" t="s">
        <v>256</v>
      </c>
      <c r="C17" s="22" t="s">
        <v>257</v>
      </c>
      <c r="D17" s="23">
        <v>59761900</v>
      </c>
      <c r="E17" s="23">
        <v>59761900</v>
      </c>
      <c r="F17" s="23">
        <v>46451748.700000003</v>
      </c>
      <c r="G17" s="23">
        <f t="shared" si="0"/>
        <v>77.728031906616096</v>
      </c>
    </row>
    <row r="18" spans="1:7" ht="40.5" x14ac:dyDescent="0.3">
      <c r="A18" s="20">
        <v>11</v>
      </c>
      <c r="B18" s="21" t="s">
        <v>258</v>
      </c>
      <c r="C18" s="22" t="s">
        <v>259</v>
      </c>
      <c r="D18" s="23">
        <v>78948000</v>
      </c>
      <c r="E18" s="23">
        <v>75648000</v>
      </c>
      <c r="F18" s="23">
        <v>52918748.219999999</v>
      </c>
      <c r="G18" s="23">
        <f t="shared" si="0"/>
        <v>69.953929013324867</v>
      </c>
    </row>
    <row r="19" spans="1:7" ht="40.5" x14ac:dyDescent="0.3">
      <c r="A19" s="20">
        <v>12</v>
      </c>
      <c r="B19" s="21" t="s">
        <v>260</v>
      </c>
      <c r="C19" s="22" t="s">
        <v>261</v>
      </c>
      <c r="D19" s="23">
        <v>24592000</v>
      </c>
      <c r="E19" s="23">
        <v>24592000</v>
      </c>
      <c r="F19" s="23">
        <v>17200987.039999999</v>
      </c>
      <c r="G19" s="23">
        <f t="shared" si="0"/>
        <v>69.94545803513337</v>
      </c>
    </row>
    <row r="20" spans="1:7" ht="40.5" x14ac:dyDescent="0.3">
      <c r="A20" s="20">
        <v>13</v>
      </c>
      <c r="B20" s="21" t="s">
        <v>262</v>
      </c>
      <c r="C20" s="22" t="s">
        <v>263</v>
      </c>
      <c r="D20" s="23">
        <v>168300000</v>
      </c>
      <c r="E20" s="23">
        <v>160300000</v>
      </c>
      <c r="F20" s="23">
        <v>112113339.39</v>
      </c>
      <c r="G20" s="23">
        <f t="shared" si="0"/>
        <v>69.939700180910791</v>
      </c>
    </row>
    <row r="21" spans="1:7" ht="88.5" customHeight="1" x14ac:dyDescent="0.3">
      <c r="A21" s="20">
        <v>14</v>
      </c>
      <c r="B21" s="21" t="s">
        <v>264</v>
      </c>
      <c r="C21" s="22" t="s">
        <v>265</v>
      </c>
      <c r="D21" s="23">
        <v>105292500</v>
      </c>
      <c r="E21" s="23">
        <v>105292500</v>
      </c>
      <c r="F21" s="23">
        <v>77326950.390000001</v>
      </c>
      <c r="G21" s="23">
        <f t="shared" si="0"/>
        <v>73.440131433862803</v>
      </c>
    </row>
    <row r="22" spans="1:7" ht="40.5" x14ac:dyDescent="0.3">
      <c r="A22" s="20">
        <v>15</v>
      </c>
      <c r="B22" s="21" t="s">
        <v>266</v>
      </c>
      <c r="C22" s="22" t="s">
        <v>267</v>
      </c>
      <c r="D22" s="23">
        <v>75125600</v>
      </c>
      <c r="E22" s="23">
        <v>77722400</v>
      </c>
      <c r="F22" s="23">
        <v>59815519.909999996</v>
      </c>
      <c r="G22" s="23">
        <f t="shared" si="0"/>
        <v>76.960464306300366</v>
      </c>
    </row>
    <row r="23" spans="1:7" ht="92.25" customHeight="1" x14ac:dyDescent="0.3">
      <c r="A23" s="20">
        <v>16</v>
      </c>
      <c r="B23" s="21" t="s">
        <v>268</v>
      </c>
      <c r="C23" s="22" t="s">
        <v>269</v>
      </c>
      <c r="D23" s="23">
        <v>11813400</v>
      </c>
      <c r="E23" s="23">
        <v>11853100</v>
      </c>
      <c r="F23" s="23">
        <v>8687715</v>
      </c>
      <c r="G23" s="23">
        <f t="shared" si="0"/>
        <v>73.294876445824301</v>
      </c>
    </row>
    <row r="24" spans="1:7" ht="72" customHeight="1" x14ac:dyDescent="0.3">
      <c r="A24" s="20">
        <v>17</v>
      </c>
      <c r="B24" s="21" t="s">
        <v>270</v>
      </c>
      <c r="C24" s="22" t="s">
        <v>271</v>
      </c>
      <c r="D24" s="23">
        <v>15489400</v>
      </c>
      <c r="E24" s="23">
        <v>16217350</v>
      </c>
      <c r="F24" s="23">
        <v>15415800</v>
      </c>
      <c r="G24" s="23">
        <f t="shared" si="0"/>
        <v>95.057453899681505</v>
      </c>
    </row>
    <row r="25" spans="1:7" ht="114.75" customHeight="1" x14ac:dyDescent="0.3">
      <c r="A25" s="20">
        <v>18</v>
      </c>
      <c r="B25" s="21" t="s">
        <v>272</v>
      </c>
      <c r="C25" s="22" t="s">
        <v>273</v>
      </c>
      <c r="D25" s="23">
        <v>75506000</v>
      </c>
      <c r="E25" s="23">
        <v>75506000</v>
      </c>
      <c r="F25" s="23">
        <v>56631600</v>
      </c>
      <c r="G25" s="23">
        <f t="shared" si="0"/>
        <v>75.002781235928268</v>
      </c>
    </row>
    <row r="26" spans="1:7" ht="74.25" customHeight="1" x14ac:dyDescent="0.3">
      <c r="A26" s="20">
        <v>19</v>
      </c>
      <c r="B26" s="21" t="s">
        <v>274</v>
      </c>
      <c r="C26" s="22" t="s">
        <v>275</v>
      </c>
      <c r="D26" s="23">
        <v>39969270</v>
      </c>
      <c r="E26" s="23">
        <v>40603800</v>
      </c>
      <c r="F26" s="23">
        <v>27775155.68</v>
      </c>
      <c r="G26" s="23">
        <f t="shared" si="0"/>
        <v>68.40531103000211</v>
      </c>
    </row>
    <row r="27" spans="1:7" ht="111" customHeight="1" x14ac:dyDescent="0.3">
      <c r="A27" s="20">
        <v>20</v>
      </c>
      <c r="B27" s="21" t="s">
        <v>276</v>
      </c>
      <c r="C27" s="22" t="s">
        <v>277</v>
      </c>
      <c r="D27" s="23">
        <v>82600</v>
      </c>
      <c r="E27" s="23">
        <v>82600</v>
      </c>
      <c r="F27" s="23">
        <v>50328.6</v>
      </c>
      <c r="G27" s="23">
        <f t="shared" si="0"/>
        <v>60.930508474576271</v>
      </c>
    </row>
    <row r="28" spans="1:7" ht="70.5" customHeight="1" x14ac:dyDescent="0.3">
      <c r="A28" s="20">
        <v>21</v>
      </c>
      <c r="B28" s="21" t="s">
        <v>278</v>
      </c>
      <c r="C28" s="22" t="s">
        <v>279</v>
      </c>
      <c r="D28" s="23">
        <v>23524500</v>
      </c>
      <c r="E28" s="23">
        <v>23524500</v>
      </c>
      <c r="F28" s="23">
        <v>12102271.24</v>
      </c>
      <c r="G28" s="23">
        <f t="shared" si="0"/>
        <v>51.445391995579079</v>
      </c>
    </row>
    <row r="29" spans="1:7" ht="85.5" customHeight="1" x14ac:dyDescent="0.3">
      <c r="A29" s="20">
        <v>22</v>
      </c>
      <c r="B29" s="24" t="s">
        <v>280</v>
      </c>
      <c r="C29" s="25" t="s">
        <v>281</v>
      </c>
      <c r="D29" s="26">
        <v>19800</v>
      </c>
      <c r="E29" s="26">
        <v>19800</v>
      </c>
      <c r="F29" s="26">
        <v>10384</v>
      </c>
      <c r="G29" s="23">
        <f t="shared" si="0"/>
        <v>52.44444444444445</v>
      </c>
    </row>
    <row r="30" spans="1:7" ht="25.5" x14ac:dyDescent="0.3">
      <c r="A30" s="31" t="s">
        <v>282</v>
      </c>
      <c r="B30" s="31"/>
      <c r="C30" s="31"/>
      <c r="D30" s="27">
        <f>SUM(D8:D29)</f>
        <v>9454251720</v>
      </c>
      <c r="E30" s="27">
        <f t="shared" ref="E30:F30" si="1">SUM(E8:E29)</f>
        <v>9944462360</v>
      </c>
      <c r="F30" s="27">
        <f t="shared" si="1"/>
        <v>7724760690.5700006</v>
      </c>
      <c r="G30" s="27">
        <f t="shared" si="0"/>
        <v>77.679017838526974</v>
      </c>
    </row>
    <row r="31" spans="1:7" x14ac:dyDescent="0.25">
      <c r="B31" s="18"/>
      <c r="C31" s="18"/>
      <c r="D31" s="18"/>
      <c r="E31" s="18"/>
      <c r="F31" s="18"/>
      <c r="G31" s="18"/>
    </row>
    <row r="32" spans="1:7" x14ac:dyDescent="0.25">
      <c r="B32" s="32"/>
      <c r="C32" s="33"/>
      <c r="D32" s="33"/>
      <c r="E32" s="33"/>
      <c r="F32" s="28"/>
      <c r="G32" s="18"/>
    </row>
  </sheetData>
  <mergeCells count="13">
    <mergeCell ref="G5:G6"/>
    <mergeCell ref="A30:C30"/>
    <mergeCell ref="B32:E32"/>
    <mergeCell ref="B1:E1"/>
    <mergeCell ref="B2:G2"/>
    <mergeCell ref="B3:G3"/>
    <mergeCell ref="B4:F4"/>
    <mergeCell ref="A5:A6"/>
    <mergeCell ref="B5:B6"/>
    <mergeCell ref="C5:C6"/>
    <mergeCell ref="D5:D6"/>
    <mergeCell ref="E5:E6"/>
    <mergeCell ref="F5:F6"/>
  </mergeCells>
  <pageMargins left="0.59027779999999996" right="0.59027779999999996" top="0.59027779999999996" bottom="0.59027779999999996" header="0.39374999999999999" footer="0.39374999999999999"/>
  <pageSetup paperSize="9" scale="38" fitToHeight="20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55" activePane="bottomLeft" state="frozen"/>
      <selection pane="bottomLeft" activeCell="B10" sqref="B10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49" t="s">
        <v>70</v>
      </c>
      <c r="B1" s="50"/>
      <c r="C1" s="50"/>
      <c r="D1" s="50"/>
      <c r="E1" s="50"/>
      <c r="F1" s="50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1" t="s">
        <v>0</v>
      </c>
      <c r="B3" s="52"/>
      <c r="C3" s="4"/>
      <c r="D3" s="5"/>
      <c r="E3" s="3"/>
      <c r="F3" s="3"/>
      <c r="G3" s="3"/>
    </row>
    <row r="4" spans="1:7" ht="16.350000000000001" customHeight="1" x14ac:dyDescent="0.25">
      <c r="A4" s="53" t="s">
        <v>1</v>
      </c>
      <c r="B4" s="53" t="s">
        <v>2</v>
      </c>
      <c r="C4" s="53" t="s">
        <v>3</v>
      </c>
      <c r="D4" s="54"/>
      <c r="E4" s="53" t="s">
        <v>4</v>
      </c>
      <c r="F4" s="53" t="s">
        <v>5</v>
      </c>
      <c r="G4" s="3"/>
    </row>
    <row r="5" spans="1:7" ht="30" x14ac:dyDescent="0.25">
      <c r="A5" s="54"/>
      <c r="B5" s="54"/>
      <c r="C5" s="6" t="s">
        <v>6</v>
      </c>
      <c r="D5" s="6" t="s">
        <v>7</v>
      </c>
      <c r="E5" s="54"/>
      <c r="F5" s="54"/>
      <c r="G5" s="3"/>
    </row>
    <row r="6" spans="1:7" ht="16.350000000000001" customHeight="1" x14ac:dyDescent="0.25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7" t="s">
        <v>13</v>
      </c>
      <c r="G6" s="3"/>
    </row>
    <row r="7" spans="1:7" outlineLevel="2" x14ac:dyDescent="0.25">
      <c r="A7" s="8">
        <v>1</v>
      </c>
      <c r="B7" s="8" t="s">
        <v>16</v>
      </c>
      <c r="C7" s="9">
        <v>91819400</v>
      </c>
      <c r="D7" s="9">
        <v>95994800</v>
      </c>
      <c r="E7" s="9">
        <v>77764600</v>
      </c>
      <c r="F7" s="10">
        <f t="shared" ref="F7:F38" ca="1" si="0">IF(INDIRECT("R[0]C[-2]", FALSE)=0,0,ROUND(INDIRECT("R[0]C[-1]", FALSE)/INDIRECT("R[0]C[-2]", FALSE),4))</f>
        <v>0.81010000000000004</v>
      </c>
      <c r="G7" s="3"/>
    </row>
    <row r="8" spans="1:7" ht="30" outlineLevel="3" x14ac:dyDescent="0.25">
      <c r="A8" s="11"/>
      <c r="B8" s="11" t="s">
        <v>17</v>
      </c>
      <c r="C8" s="12">
        <v>91819400</v>
      </c>
      <c r="D8" s="12">
        <v>95994800</v>
      </c>
      <c r="E8" s="12">
        <v>77764600</v>
      </c>
      <c r="F8" s="13">
        <f t="shared" ca="1" si="0"/>
        <v>0.81010000000000004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18</v>
      </c>
      <c r="C9" s="9">
        <v>45463200</v>
      </c>
      <c r="D9" s="9">
        <v>47337500</v>
      </c>
      <c r="E9" s="9">
        <v>36544800</v>
      </c>
      <c r="F9" s="10">
        <f t="shared" ca="1" si="0"/>
        <v>0.77200000000000002</v>
      </c>
      <c r="G9" s="3"/>
    </row>
    <row r="10" spans="1:7" ht="30" outlineLevel="3" x14ac:dyDescent="0.25">
      <c r="A10" s="11"/>
      <c r="B10" s="11" t="s">
        <v>19</v>
      </c>
      <c r="C10" s="12">
        <v>45463200</v>
      </c>
      <c r="D10" s="12">
        <v>47337500</v>
      </c>
      <c r="E10" s="12">
        <v>36544800</v>
      </c>
      <c r="F10" s="13">
        <f t="shared" ca="1" si="0"/>
        <v>0.77200000000000002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20</v>
      </c>
      <c r="C11" s="9">
        <v>125444000</v>
      </c>
      <c r="D11" s="9">
        <v>132737900</v>
      </c>
      <c r="E11" s="9">
        <v>96680500</v>
      </c>
      <c r="F11" s="10">
        <f t="shared" ca="1" si="0"/>
        <v>0.72840000000000005</v>
      </c>
      <c r="G11" s="3"/>
    </row>
    <row r="12" spans="1:7" ht="30" outlineLevel="3" x14ac:dyDescent="0.25">
      <c r="A12" s="11"/>
      <c r="B12" s="11" t="s">
        <v>21</v>
      </c>
      <c r="C12" s="12">
        <v>125444000</v>
      </c>
      <c r="D12" s="12">
        <v>132737900</v>
      </c>
      <c r="E12" s="12">
        <v>96680500</v>
      </c>
      <c r="F12" s="13">
        <f t="shared" ca="1" si="0"/>
        <v>0.72840000000000005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22</v>
      </c>
      <c r="C13" s="9">
        <v>174889500</v>
      </c>
      <c r="D13" s="9">
        <v>185182200</v>
      </c>
      <c r="E13" s="9">
        <v>141006100</v>
      </c>
      <c r="F13" s="10">
        <f t="shared" ca="1" si="0"/>
        <v>0.76139999999999997</v>
      </c>
      <c r="G13" s="3"/>
    </row>
    <row r="14" spans="1:7" ht="30" outlineLevel="3" x14ac:dyDescent="0.25">
      <c r="A14" s="11"/>
      <c r="B14" s="11" t="s">
        <v>23</v>
      </c>
      <c r="C14" s="12">
        <v>174889500</v>
      </c>
      <c r="D14" s="12">
        <v>185182200</v>
      </c>
      <c r="E14" s="12">
        <v>141006100</v>
      </c>
      <c r="F14" s="13">
        <f t="shared" ca="1" si="0"/>
        <v>0.76139999999999997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24</v>
      </c>
      <c r="C15" s="9">
        <v>111675500</v>
      </c>
      <c r="D15" s="9">
        <v>119504300</v>
      </c>
      <c r="E15" s="9">
        <v>86844400</v>
      </c>
      <c r="F15" s="10">
        <f t="shared" ca="1" si="0"/>
        <v>0.72670000000000001</v>
      </c>
      <c r="G15" s="3"/>
    </row>
    <row r="16" spans="1:7" ht="30" outlineLevel="3" x14ac:dyDescent="0.25">
      <c r="A16" s="11"/>
      <c r="B16" s="11" t="s">
        <v>25</v>
      </c>
      <c r="C16" s="12">
        <v>111675500</v>
      </c>
      <c r="D16" s="12">
        <v>119504300</v>
      </c>
      <c r="E16" s="12">
        <v>86844400</v>
      </c>
      <c r="F16" s="13">
        <f t="shared" ca="1" si="0"/>
        <v>0.72670000000000001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26</v>
      </c>
      <c r="C17" s="9">
        <v>87220300</v>
      </c>
      <c r="D17" s="9">
        <v>91938300</v>
      </c>
      <c r="E17" s="9">
        <v>68520000</v>
      </c>
      <c r="F17" s="10">
        <f t="shared" ca="1" si="0"/>
        <v>0.74529999999999996</v>
      </c>
      <c r="G17" s="3"/>
    </row>
    <row r="18" spans="1:7" ht="30" outlineLevel="3" x14ac:dyDescent="0.25">
      <c r="A18" s="11"/>
      <c r="B18" s="11" t="s">
        <v>27</v>
      </c>
      <c r="C18" s="12">
        <v>87220300</v>
      </c>
      <c r="D18" s="12">
        <v>91938300</v>
      </c>
      <c r="E18" s="12">
        <v>68520000</v>
      </c>
      <c r="F18" s="13">
        <f t="shared" ca="1" si="0"/>
        <v>0.74529999999999996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28</v>
      </c>
      <c r="C19" s="9">
        <v>64949600</v>
      </c>
      <c r="D19" s="9">
        <v>69275200</v>
      </c>
      <c r="E19" s="9">
        <v>59710000</v>
      </c>
      <c r="F19" s="10">
        <f t="shared" ca="1" si="0"/>
        <v>0.8619</v>
      </c>
      <c r="G19" s="3"/>
    </row>
    <row r="20" spans="1:7" ht="30" outlineLevel="3" x14ac:dyDescent="0.25">
      <c r="A20" s="11"/>
      <c r="B20" s="11" t="s">
        <v>29</v>
      </c>
      <c r="C20" s="12">
        <v>64949600</v>
      </c>
      <c r="D20" s="12">
        <v>69275200</v>
      </c>
      <c r="E20" s="12">
        <v>59710000</v>
      </c>
      <c r="F20" s="13">
        <f t="shared" ca="1" si="0"/>
        <v>0.8619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30</v>
      </c>
      <c r="C21" s="9">
        <v>88946900</v>
      </c>
      <c r="D21" s="9">
        <v>92444100</v>
      </c>
      <c r="E21" s="9">
        <v>68380900</v>
      </c>
      <c r="F21" s="10">
        <f t="shared" ca="1" si="0"/>
        <v>0.73970000000000002</v>
      </c>
      <c r="G21" s="3"/>
    </row>
    <row r="22" spans="1:7" ht="30" outlineLevel="3" x14ac:dyDescent="0.25">
      <c r="A22" s="11"/>
      <c r="B22" s="11" t="s">
        <v>31</v>
      </c>
      <c r="C22" s="12">
        <v>88946900</v>
      </c>
      <c r="D22" s="12">
        <v>92444100</v>
      </c>
      <c r="E22" s="12">
        <v>68380900</v>
      </c>
      <c r="F22" s="13">
        <f t="shared" ca="1" si="0"/>
        <v>0.73970000000000002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32</v>
      </c>
      <c r="C23" s="9">
        <v>95779700</v>
      </c>
      <c r="D23" s="9">
        <v>100827700</v>
      </c>
      <c r="E23" s="9">
        <v>73951900</v>
      </c>
      <c r="F23" s="10">
        <f t="shared" ca="1" si="0"/>
        <v>0.73340000000000005</v>
      </c>
      <c r="G23" s="3"/>
    </row>
    <row r="24" spans="1:7" ht="30" outlineLevel="3" x14ac:dyDescent="0.25">
      <c r="A24" s="11"/>
      <c r="B24" s="11" t="s">
        <v>33</v>
      </c>
      <c r="C24" s="12">
        <v>95779700</v>
      </c>
      <c r="D24" s="12">
        <v>100827700</v>
      </c>
      <c r="E24" s="12">
        <v>73951900</v>
      </c>
      <c r="F24" s="13">
        <f t="shared" ca="1" si="0"/>
        <v>0.73340000000000005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34</v>
      </c>
      <c r="C25" s="9">
        <v>92562100</v>
      </c>
      <c r="D25" s="9">
        <v>99144100</v>
      </c>
      <c r="E25" s="9">
        <v>87858900</v>
      </c>
      <c r="F25" s="10">
        <f t="shared" ca="1" si="0"/>
        <v>0.88619999999999999</v>
      </c>
      <c r="G25" s="3"/>
    </row>
    <row r="26" spans="1:7" ht="30" outlineLevel="3" x14ac:dyDescent="0.25">
      <c r="A26" s="11"/>
      <c r="B26" s="11" t="s">
        <v>35</v>
      </c>
      <c r="C26" s="12">
        <v>92562100</v>
      </c>
      <c r="D26" s="12">
        <v>99144100</v>
      </c>
      <c r="E26" s="12">
        <v>87858900</v>
      </c>
      <c r="F26" s="13">
        <f t="shared" ca="1" si="0"/>
        <v>0.88619999999999999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36</v>
      </c>
      <c r="C27" s="9">
        <v>97777800</v>
      </c>
      <c r="D27" s="9">
        <v>100118100</v>
      </c>
      <c r="E27" s="9">
        <v>83400000</v>
      </c>
      <c r="F27" s="10">
        <f t="shared" ca="1" si="0"/>
        <v>0.83299999999999996</v>
      </c>
      <c r="G27" s="3"/>
    </row>
    <row r="28" spans="1:7" ht="30" outlineLevel="3" x14ac:dyDescent="0.25">
      <c r="A28" s="11"/>
      <c r="B28" s="11" t="s">
        <v>37</v>
      </c>
      <c r="C28" s="12">
        <v>97777800</v>
      </c>
      <c r="D28" s="12">
        <v>100118100</v>
      </c>
      <c r="E28" s="12">
        <v>83400000</v>
      </c>
      <c r="F28" s="13">
        <f t="shared" ca="1" si="0"/>
        <v>0.83299999999999996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38</v>
      </c>
      <c r="C29" s="9">
        <v>250526000</v>
      </c>
      <c r="D29" s="9">
        <v>265750900</v>
      </c>
      <c r="E29" s="9">
        <v>169540000</v>
      </c>
      <c r="F29" s="10">
        <f t="shared" ca="1" si="0"/>
        <v>0.63800000000000001</v>
      </c>
      <c r="G29" s="3"/>
    </row>
    <row r="30" spans="1:7" ht="30" outlineLevel="3" x14ac:dyDescent="0.25">
      <c r="A30" s="11"/>
      <c r="B30" s="11" t="s">
        <v>39</v>
      </c>
      <c r="C30" s="12">
        <v>250526000</v>
      </c>
      <c r="D30" s="12">
        <v>265750900</v>
      </c>
      <c r="E30" s="12">
        <v>169540000</v>
      </c>
      <c r="F30" s="13">
        <f t="shared" ca="1" si="0"/>
        <v>0.63800000000000001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40</v>
      </c>
      <c r="C31" s="9">
        <v>127886300</v>
      </c>
      <c r="D31" s="9">
        <v>134296300</v>
      </c>
      <c r="E31" s="9">
        <v>105939900</v>
      </c>
      <c r="F31" s="10">
        <f t="shared" ca="1" si="0"/>
        <v>0.78890000000000005</v>
      </c>
      <c r="G31" s="3"/>
    </row>
    <row r="32" spans="1:7" ht="30" outlineLevel="3" x14ac:dyDescent="0.25">
      <c r="A32" s="11"/>
      <c r="B32" s="11" t="s">
        <v>41</v>
      </c>
      <c r="C32" s="12">
        <v>127886300</v>
      </c>
      <c r="D32" s="12">
        <v>134296300</v>
      </c>
      <c r="E32" s="12">
        <v>105939900</v>
      </c>
      <c r="F32" s="13">
        <f t="shared" ca="1" si="0"/>
        <v>0.78890000000000005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42</v>
      </c>
      <c r="C33" s="9">
        <v>311957100</v>
      </c>
      <c r="D33" s="9">
        <v>332628000</v>
      </c>
      <c r="E33" s="9">
        <v>270524000</v>
      </c>
      <c r="F33" s="10">
        <f t="shared" ca="1" si="0"/>
        <v>0.81330000000000002</v>
      </c>
      <c r="G33" s="3"/>
    </row>
    <row r="34" spans="1:7" ht="30" outlineLevel="3" x14ac:dyDescent="0.25">
      <c r="A34" s="11"/>
      <c r="B34" s="11" t="s">
        <v>43</v>
      </c>
      <c r="C34" s="12">
        <v>311957100</v>
      </c>
      <c r="D34" s="12">
        <v>332628000</v>
      </c>
      <c r="E34" s="12">
        <v>270524000</v>
      </c>
      <c r="F34" s="13">
        <f t="shared" ca="1" si="0"/>
        <v>0.81330000000000002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44</v>
      </c>
      <c r="C35" s="9">
        <v>98221700</v>
      </c>
      <c r="D35" s="9">
        <v>100419500</v>
      </c>
      <c r="E35" s="9">
        <v>77419700</v>
      </c>
      <c r="F35" s="10">
        <f t="shared" ca="1" si="0"/>
        <v>0.77100000000000002</v>
      </c>
      <c r="G35" s="3"/>
    </row>
    <row r="36" spans="1:7" ht="30" outlineLevel="3" x14ac:dyDescent="0.25">
      <c r="A36" s="11"/>
      <c r="B36" s="11" t="s">
        <v>45</v>
      </c>
      <c r="C36" s="12">
        <v>98221700</v>
      </c>
      <c r="D36" s="12">
        <v>100419500</v>
      </c>
      <c r="E36" s="12">
        <v>77419700</v>
      </c>
      <c r="F36" s="13">
        <f t="shared" ca="1" si="0"/>
        <v>0.77100000000000002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46</v>
      </c>
      <c r="C37" s="9">
        <v>60151400</v>
      </c>
      <c r="D37" s="9">
        <v>62786700</v>
      </c>
      <c r="E37" s="9">
        <v>44045200</v>
      </c>
      <c r="F37" s="10">
        <f t="shared" ca="1" si="0"/>
        <v>0.70150000000000001</v>
      </c>
      <c r="G37" s="3"/>
    </row>
    <row r="38" spans="1:7" ht="30" outlineLevel="3" x14ac:dyDescent="0.25">
      <c r="A38" s="11"/>
      <c r="B38" s="11" t="s">
        <v>47</v>
      </c>
      <c r="C38" s="12">
        <v>60151400</v>
      </c>
      <c r="D38" s="12">
        <v>62786700</v>
      </c>
      <c r="E38" s="12">
        <v>44045200</v>
      </c>
      <c r="F38" s="13">
        <f t="shared" ca="1" si="0"/>
        <v>0.70150000000000001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48</v>
      </c>
      <c r="C39" s="9">
        <v>64562700</v>
      </c>
      <c r="D39" s="9">
        <v>67245200</v>
      </c>
      <c r="E39" s="9">
        <v>49603600</v>
      </c>
      <c r="F39" s="10">
        <f t="shared" ref="F39:F61" ca="1" si="1">IF(INDIRECT("R[0]C[-2]", FALSE)=0,0,ROUND(INDIRECT("R[0]C[-1]", FALSE)/INDIRECT("R[0]C[-2]", FALSE),4))</f>
        <v>0.73770000000000002</v>
      </c>
      <c r="G39" s="3"/>
    </row>
    <row r="40" spans="1:7" ht="30" outlineLevel="3" x14ac:dyDescent="0.25">
      <c r="A40" s="11"/>
      <c r="B40" s="11" t="s">
        <v>49</v>
      </c>
      <c r="C40" s="12">
        <v>64562700</v>
      </c>
      <c r="D40" s="12">
        <v>67245200</v>
      </c>
      <c r="E40" s="12">
        <v>49603600</v>
      </c>
      <c r="F40" s="13">
        <f t="shared" ca="1" si="1"/>
        <v>0.73770000000000002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50</v>
      </c>
      <c r="C41" s="9">
        <v>58302900</v>
      </c>
      <c r="D41" s="9">
        <v>61067800</v>
      </c>
      <c r="E41" s="9">
        <v>46268000</v>
      </c>
      <c r="F41" s="10">
        <f t="shared" ca="1" si="1"/>
        <v>0.75760000000000005</v>
      </c>
      <c r="G41" s="3"/>
    </row>
    <row r="42" spans="1:7" ht="30" outlineLevel="3" x14ac:dyDescent="0.25">
      <c r="A42" s="11"/>
      <c r="B42" s="11" t="s">
        <v>51</v>
      </c>
      <c r="C42" s="12">
        <v>58302900</v>
      </c>
      <c r="D42" s="12">
        <v>61067800</v>
      </c>
      <c r="E42" s="12">
        <v>46268000</v>
      </c>
      <c r="F42" s="13">
        <f t="shared" ca="1" si="1"/>
        <v>0.75760000000000005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52</v>
      </c>
      <c r="C43" s="9">
        <v>94427500</v>
      </c>
      <c r="D43" s="9">
        <v>100156200</v>
      </c>
      <c r="E43" s="9">
        <v>75980000</v>
      </c>
      <c r="F43" s="10">
        <f t="shared" ca="1" si="1"/>
        <v>0.75860000000000005</v>
      </c>
      <c r="G43" s="3"/>
    </row>
    <row r="44" spans="1:7" ht="30" outlineLevel="3" x14ac:dyDescent="0.25">
      <c r="A44" s="11"/>
      <c r="B44" s="11" t="s">
        <v>53</v>
      </c>
      <c r="C44" s="12">
        <v>94427500</v>
      </c>
      <c r="D44" s="12">
        <v>100156200</v>
      </c>
      <c r="E44" s="12">
        <v>75980000</v>
      </c>
      <c r="F44" s="13">
        <f t="shared" ca="1" si="1"/>
        <v>0.75860000000000005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54</v>
      </c>
      <c r="C45" s="9">
        <v>78723000</v>
      </c>
      <c r="D45" s="9">
        <v>83416600</v>
      </c>
      <c r="E45" s="9">
        <v>65350000</v>
      </c>
      <c r="F45" s="10">
        <f t="shared" ca="1" si="1"/>
        <v>0.78339999999999999</v>
      </c>
      <c r="G45" s="3"/>
    </row>
    <row r="46" spans="1:7" ht="30" outlineLevel="3" x14ac:dyDescent="0.25">
      <c r="A46" s="11"/>
      <c r="B46" s="11" t="s">
        <v>55</v>
      </c>
      <c r="C46" s="12">
        <v>78723000</v>
      </c>
      <c r="D46" s="12">
        <v>83416600</v>
      </c>
      <c r="E46" s="12">
        <v>65350000</v>
      </c>
      <c r="F46" s="13">
        <f t="shared" ca="1" si="1"/>
        <v>0.78339999999999999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56</v>
      </c>
      <c r="C47" s="9">
        <v>1547741200</v>
      </c>
      <c r="D47" s="9">
        <v>1627207700</v>
      </c>
      <c r="E47" s="9">
        <v>1334371400</v>
      </c>
      <c r="F47" s="10">
        <f t="shared" ca="1" si="1"/>
        <v>0.82</v>
      </c>
      <c r="G47" s="3"/>
    </row>
    <row r="48" spans="1:7" ht="30" outlineLevel="3" x14ac:dyDescent="0.25">
      <c r="A48" s="11"/>
      <c r="B48" s="11" t="s">
        <v>57</v>
      </c>
      <c r="C48" s="12">
        <v>1547741200</v>
      </c>
      <c r="D48" s="12">
        <v>1627207700</v>
      </c>
      <c r="E48" s="12">
        <v>1334371400</v>
      </c>
      <c r="F48" s="13">
        <f t="shared" ca="1" si="1"/>
        <v>0.82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58</v>
      </c>
      <c r="C49" s="9">
        <v>453378200</v>
      </c>
      <c r="D49" s="9">
        <v>479852100</v>
      </c>
      <c r="E49" s="9">
        <v>431205900</v>
      </c>
      <c r="F49" s="10">
        <f t="shared" ca="1" si="1"/>
        <v>0.89859999999999995</v>
      </c>
      <c r="G49" s="3"/>
    </row>
    <row r="50" spans="1:7" ht="30" outlineLevel="3" x14ac:dyDescent="0.25">
      <c r="A50" s="11"/>
      <c r="B50" s="11" t="s">
        <v>59</v>
      </c>
      <c r="C50" s="12">
        <v>453378200</v>
      </c>
      <c r="D50" s="12">
        <v>479852100</v>
      </c>
      <c r="E50" s="12">
        <v>431205900</v>
      </c>
      <c r="F50" s="13">
        <f t="shared" ca="1" si="1"/>
        <v>0.89859999999999995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60</v>
      </c>
      <c r="C51" s="9">
        <v>282139800</v>
      </c>
      <c r="D51" s="9">
        <v>290439100</v>
      </c>
      <c r="E51" s="9">
        <v>206948200</v>
      </c>
      <c r="F51" s="10">
        <f t="shared" ca="1" si="1"/>
        <v>0.71250000000000002</v>
      </c>
      <c r="G51" s="3"/>
    </row>
    <row r="52" spans="1:7" ht="30" outlineLevel="3" x14ac:dyDescent="0.25">
      <c r="A52" s="11"/>
      <c r="B52" s="11" t="s">
        <v>61</v>
      </c>
      <c r="C52" s="12">
        <v>282139800</v>
      </c>
      <c r="D52" s="12">
        <v>290439100</v>
      </c>
      <c r="E52" s="12">
        <v>206948200</v>
      </c>
      <c r="F52" s="13">
        <f t="shared" ca="1" si="1"/>
        <v>0.71250000000000002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62</v>
      </c>
      <c r="C53" s="9">
        <v>122796400</v>
      </c>
      <c r="D53" s="9">
        <v>125392400</v>
      </c>
      <c r="E53" s="9">
        <v>99697700</v>
      </c>
      <c r="F53" s="10">
        <f t="shared" ca="1" si="1"/>
        <v>0.79510000000000003</v>
      </c>
      <c r="G53" s="3"/>
    </row>
    <row r="54" spans="1:7" ht="30" outlineLevel="3" x14ac:dyDescent="0.25">
      <c r="A54" s="11"/>
      <c r="B54" s="11" t="s">
        <v>63</v>
      </c>
      <c r="C54" s="12">
        <v>122796400</v>
      </c>
      <c r="D54" s="12">
        <v>125392400</v>
      </c>
      <c r="E54" s="12">
        <v>99697700</v>
      </c>
      <c r="F54" s="13">
        <f t="shared" ca="1" si="1"/>
        <v>0.79510000000000003</v>
      </c>
      <c r="G54" s="3"/>
    </row>
    <row r="55" spans="1:7" outlineLevel="2" x14ac:dyDescent="0.25">
      <c r="A5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64</v>
      </c>
      <c r="C55" s="9">
        <v>435649800</v>
      </c>
      <c r="D55" s="9">
        <v>452396500</v>
      </c>
      <c r="E55" s="9">
        <v>328746300</v>
      </c>
      <c r="F55" s="10">
        <f t="shared" ca="1" si="1"/>
        <v>0.72670000000000001</v>
      </c>
      <c r="G55" s="3"/>
    </row>
    <row r="56" spans="1:7" ht="30" outlineLevel="3" x14ac:dyDescent="0.25">
      <c r="A56" s="11"/>
      <c r="B56" s="11" t="s">
        <v>65</v>
      </c>
      <c r="C56" s="12">
        <v>435649800</v>
      </c>
      <c r="D56" s="12">
        <v>452396500</v>
      </c>
      <c r="E56" s="12">
        <v>328746300</v>
      </c>
      <c r="F56" s="13">
        <f t="shared" ca="1" si="1"/>
        <v>0.72670000000000001</v>
      </c>
      <c r="G56" s="3"/>
    </row>
    <row r="57" spans="1:7" outlineLevel="2" x14ac:dyDescent="0.25">
      <c r="A5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66</v>
      </c>
      <c r="C57" s="9">
        <v>343180500</v>
      </c>
      <c r="D57" s="9">
        <v>372169600</v>
      </c>
      <c r="E57" s="9">
        <v>287050900</v>
      </c>
      <c r="F57" s="10">
        <f t="shared" ca="1" si="1"/>
        <v>0.77129999999999999</v>
      </c>
      <c r="G57" s="3"/>
    </row>
    <row r="58" spans="1:7" ht="30" outlineLevel="3" x14ac:dyDescent="0.25">
      <c r="A58" s="11"/>
      <c r="B58" s="11" t="s">
        <v>67</v>
      </c>
      <c r="C58" s="12">
        <v>343180500</v>
      </c>
      <c r="D58" s="12">
        <v>372169600</v>
      </c>
      <c r="E58" s="12">
        <v>287050900</v>
      </c>
      <c r="F58" s="13">
        <f t="shared" ca="1" si="1"/>
        <v>0.77129999999999999</v>
      </c>
      <c r="G58" s="3"/>
    </row>
    <row r="59" spans="1:7" outlineLevel="2" x14ac:dyDescent="0.25">
      <c r="A5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68</v>
      </c>
      <c r="C59" s="9">
        <v>287512500</v>
      </c>
      <c r="D59" s="9">
        <v>304043700</v>
      </c>
      <c r="E59" s="9">
        <v>231903200</v>
      </c>
      <c r="F59" s="10">
        <f t="shared" ca="1" si="1"/>
        <v>0.76270000000000004</v>
      </c>
      <c r="G59" s="3"/>
    </row>
    <row r="60" spans="1:7" ht="30" outlineLevel="3" x14ac:dyDescent="0.25">
      <c r="A60" s="11"/>
      <c r="B60" s="11" t="s">
        <v>69</v>
      </c>
      <c r="C60" s="12">
        <v>287512500</v>
      </c>
      <c r="D60" s="12">
        <v>304043700</v>
      </c>
      <c r="E60" s="12">
        <v>231903200</v>
      </c>
      <c r="F60" s="13">
        <f t="shared" ca="1" si="1"/>
        <v>0.76270000000000004</v>
      </c>
      <c r="G60" s="3"/>
    </row>
    <row r="61" spans="1:7" ht="15" customHeight="1" x14ac:dyDescent="0.25">
      <c r="A61" s="47" t="s">
        <v>14</v>
      </c>
      <c r="B61" s="48"/>
      <c r="C61" s="14">
        <v>5693685000</v>
      </c>
      <c r="D61" s="14">
        <v>5993772500</v>
      </c>
      <c r="E61" s="15">
        <v>4705256100</v>
      </c>
      <c r="F61" s="16">
        <f t="shared" ca="1" si="1"/>
        <v>0.78500000000000003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52" activePane="bottomLeft" state="frozen"/>
      <selection pane="bottomLeft" activeCell="B12" sqref="B12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49" t="s">
        <v>80</v>
      </c>
      <c r="B1" s="50"/>
      <c r="C1" s="50"/>
      <c r="D1" s="50"/>
      <c r="E1" s="50"/>
      <c r="F1" s="50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1" t="s">
        <v>0</v>
      </c>
      <c r="B3" s="52"/>
      <c r="C3" s="4"/>
      <c r="D3" s="5"/>
      <c r="E3" s="3"/>
      <c r="F3" s="3"/>
      <c r="G3" s="3"/>
    </row>
    <row r="4" spans="1:7" ht="16.350000000000001" customHeight="1" x14ac:dyDescent="0.25">
      <c r="A4" s="53" t="s">
        <v>1</v>
      </c>
      <c r="B4" s="53" t="s">
        <v>2</v>
      </c>
      <c r="C4" s="53" t="s">
        <v>3</v>
      </c>
      <c r="D4" s="54"/>
      <c r="E4" s="53" t="s">
        <v>4</v>
      </c>
      <c r="F4" s="53" t="s">
        <v>5</v>
      </c>
      <c r="G4" s="3"/>
    </row>
    <row r="5" spans="1:7" ht="30" x14ac:dyDescent="0.25">
      <c r="A5" s="54"/>
      <c r="B5" s="54"/>
      <c r="C5" s="6" t="s">
        <v>6</v>
      </c>
      <c r="D5" s="6" t="s">
        <v>7</v>
      </c>
      <c r="E5" s="54"/>
      <c r="F5" s="54"/>
      <c r="G5" s="3"/>
    </row>
    <row r="6" spans="1:7" ht="16.350000000000001" customHeight="1" x14ac:dyDescent="0.25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7" t="s">
        <v>13</v>
      </c>
      <c r="G6" s="3"/>
    </row>
    <row r="7" spans="1:7" outlineLevel="2" x14ac:dyDescent="0.25">
      <c r="A7" s="8">
        <v>1</v>
      </c>
      <c r="B7" s="8" t="s">
        <v>16</v>
      </c>
      <c r="C7" s="9">
        <v>701300</v>
      </c>
      <c r="D7" s="9">
        <v>701300</v>
      </c>
      <c r="E7" s="9">
        <v>521900</v>
      </c>
      <c r="F7" s="10">
        <f t="shared" ref="F7:F38" ca="1" si="0">IF(INDIRECT("R[0]C[-2]", FALSE)=0,0,ROUND(INDIRECT("R[0]C[-1]", FALSE)/INDIRECT("R[0]C[-2]", FALSE),4))</f>
        <v>0.74419999999999997</v>
      </c>
      <c r="G7" s="3"/>
    </row>
    <row r="8" spans="1:7" ht="30" outlineLevel="3" x14ac:dyDescent="0.25">
      <c r="A8" s="11"/>
      <c r="B8" s="11" t="s">
        <v>17</v>
      </c>
      <c r="C8" s="12">
        <v>701300</v>
      </c>
      <c r="D8" s="12">
        <v>701300</v>
      </c>
      <c r="E8" s="12">
        <v>521900</v>
      </c>
      <c r="F8" s="13">
        <f t="shared" ca="1" si="0"/>
        <v>0.74419999999999997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18</v>
      </c>
      <c r="C9" s="9">
        <v>281900</v>
      </c>
      <c r="D9" s="9">
        <v>281900</v>
      </c>
      <c r="E9" s="9">
        <v>214282.28</v>
      </c>
      <c r="F9" s="10">
        <f t="shared" ca="1" si="0"/>
        <v>0.7601</v>
      </c>
      <c r="G9" s="3"/>
    </row>
    <row r="10" spans="1:7" ht="30" outlineLevel="3" x14ac:dyDescent="0.25">
      <c r="A10" s="11"/>
      <c r="B10" s="11" t="s">
        <v>19</v>
      </c>
      <c r="C10" s="12">
        <v>281900</v>
      </c>
      <c r="D10" s="12">
        <v>281900</v>
      </c>
      <c r="E10" s="12">
        <v>214282.28</v>
      </c>
      <c r="F10" s="13">
        <f t="shared" ca="1" si="0"/>
        <v>0.7601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20</v>
      </c>
      <c r="C11" s="9">
        <v>753100</v>
      </c>
      <c r="D11" s="9">
        <v>753100</v>
      </c>
      <c r="E11" s="9">
        <v>586000</v>
      </c>
      <c r="F11" s="10">
        <f t="shared" ca="1" si="0"/>
        <v>0.77810000000000001</v>
      </c>
      <c r="G11" s="3"/>
    </row>
    <row r="12" spans="1:7" ht="30" outlineLevel="3" x14ac:dyDescent="0.25">
      <c r="A12" s="11"/>
      <c r="B12" s="11" t="s">
        <v>21</v>
      </c>
      <c r="C12" s="12">
        <v>753100</v>
      </c>
      <c r="D12" s="12">
        <v>753100</v>
      </c>
      <c r="E12" s="12">
        <v>586000</v>
      </c>
      <c r="F12" s="13">
        <f t="shared" ca="1" si="0"/>
        <v>0.77810000000000001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22</v>
      </c>
      <c r="C13" s="9">
        <v>1559200</v>
      </c>
      <c r="D13" s="9">
        <v>1559200</v>
      </c>
      <c r="E13" s="9">
        <v>1553700</v>
      </c>
      <c r="F13" s="10">
        <f t="shared" ca="1" si="0"/>
        <v>0.99650000000000005</v>
      </c>
      <c r="G13" s="3"/>
    </row>
    <row r="14" spans="1:7" ht="30" outlineLevel="3" x14ac:dyDescent="0.25">
      <c r="A14" s="11"/>
      <c r="B14" s="11" t="s">
        <v>23</v>
      </c>
      <c r="C14" s="12">
        <v>1559200</v>
      </c>
      <c r="D14" s="12">
        <v>1559200</v>
      </c>
      <c r="E14" s="12">
        <v>1553700</v>
      </c>
      <c r="F14" s="13">
        <f t="shared" ca="1" si="0"/>
        <v>0.99650000000000005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24</v>
      </c>
      <c r="C15" s="9">
        <v>712400</v>
      </c>
      <c r="D15" s="9">
        <v>712400</v>
      </c>
      <c r="E15" s="9">
        <v>567650</v>
      </c>
      <c r="F15" s="10">
        <f t="shared" ca="1" si="0"/>
        <v>0.79679999999999995</v>
      </c>
      <c r="G15" s="3"/>
    </row>
    <row r="16" spans="1:7" ht="30" outlineLevel="3" x14ac:dyDescent="0.25">
      <c r="A16" s="11"/>
      <c r="B16" s="11" t="s">
        <v>25</v>
      </c>
      <c r="C16" s="12">
        <v>712400</v>
      </c>
      <c r="D16" s="12">
        <v>712400</v>
      </c>
      <c r="E16" s="12">
        <v>567650</v>
      </c>
      <c r="F16" s="13">
        <f t="shared" ca="1" si="0"/>
        <v>0.79679999999999995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26</v>
      </c>
      <c r="C17" s="9">
        <v>673700</v>
      </c>
      <c r="D17" s="9">
        <v>673700</v>
      </c>
      <c r="E17" s="9">
        <v>506000</v>
      </c>
      <c r="F17" s="10">
        <f t="shared" ca="1" si="0"/>
        <v>0.75109999999999999</v>
      </c>
      <c r="G17" s="3"/>
    </row>
    <row r="18" spans="1:7" ht="30" outlineLevel="3" x14ac:dyDescent="0.25">
      <c r="A18" s="11"/>
      <c r="B18" s="11" t="s">
        <v>27</v>
      </c>
      <c r="C18" s="12">
        <v>673700</v>
      </c>
      <c r="D18" s="12">
        <v>673700</v>
      </c>
      <c r="E18" s="12">
        <v>506000</v>
      </c>
      <c r="F18" s="13">
        <f t="shared" ca="1" si="0"/>
        <v>0.75109999999999999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28</v>
      </c>
      <c r="C19" s="9">
        <v>439000</v>
      </c>
      <c r="D19" s="9">
        <v>439000</v>
      </c>
      <c r="E19" s="9">
        <v>379000</v>
      </c>
      <c r="F19" s="10">
        <f t="shared" ca="1" si="0"/>
        <v>0.86329999999999996</v>
      </c>
      <c r="G19" s="3"/>
    </row>
    <row r="20" spans="1:7" ht="30" outlineLevel="3" x14ac:dyDescent="0.25">
      <c r="A20" s="11"/>
      <c r="B20" s="11" t="s">
        <v>29</v>
      </c>
      <c r="C20" s="12">
        <v>439000</v>
      </c>
      <c r="D20" s="12">
        <v>439000</v>
      </c>
      <c r="E20" s="12">
        <v>379000</v>
      </c>
      <c r="F20" s="13">
        <f t="shared" ca="1" si="0"/>
        <v>0.86329999999999996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30</v>
      </c>
      <c r="C21" s="9">
        <v>662200</v>
      </c>
      <c r="D21" s="9">
        <v>662200</v>
      </c>
      <c r="E21" s="9">
        <v>505800</v>
      </c>
      <c r="F21" s="10">
        <f t="shared" ca="1" si="0"/>
        <v>0.76380000000000003</v>
      </c>
      <c r="G21" s="3"/>
    </row>
    <row r="22" spans="1:7" ht="30" outlineLevel="3" x14ac:dyDescent="0.25">
      <c r="A22" s="11"/>
      <c r="B22" s="11" t="s">
        <v>31</v>
      </c>
      <c r="C22" s="12">
        <v>662200</v>
      </c>
      <c r="D22" s="12">
        <v>662200</v>
      </c>
      <c r="E22" s="12">
        <v>505800</v>
      </c>
      <c r="F22" s="13">
        <f t="shared" ca="1" si="0"/>
        <v>0.76380000000000003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32</v>
      </c>
      <c r="C23" s="9">
        <v>732100</v>
      </c>
      <c r="D23" s="9">
        <v>732100</v>
      </c>
      <c r="E23" s="9">
        <v>732100</v>
      </c>
      <c r="F23" s="10">
        <f t="shared" ca="1" si="0"/>
        <v>1</v>
      </c>
      <c r="G23" s="3"/>
    </row>
    <row r="24" spans="1:7" ht="30" outlineLevel="3" x14ac:dyDescent="0.25">
      <c r="A24" s="11"/>
      <c r="B24" s="11" t="s">
        <v>33</v>
      </c>
      <c r="C24" s="12">
        <v>732100</v>
      </c>
      <c r="D24" s="12">
        <v>732100</v>
      </c>
      <c r="E24" s="12">
        <v>732100</v>
      </c>
      <c r="F24" s="13">
        <f t="shared" ca="1" si="0"/>
        <v>1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34</v>
      </c>
      <c r="C25" s="9">
        <v>535000</v>
      </c>
      <c r="D25" s="9">
        <v>535000</v>
      </c>
      <c r="E25" s="9">
        <v>403000</v>
      </c>
      <c r="F25" s="10">
        <f t="shared" ca="1" si="0"/>
        <v>0.75329999999999997</v>
      </c>
      <c r="G25" s="3"/>
    </row>
    <row r="26" spans="1:7" ht="30" outlineLevel="3" x14ac:dyDescent="0.25">
      <c r="A26" s="11"/>
      <c r="B26" s="11" t="s">
        <v>35</v>
      </c>
      <c r="C26" s="12">
        <v>535000</v>
      </c>
      <c r="D26" s="12">
        <v>535000</v>
      </c>
      <c r="E26" s="12">
        <v>403000</v>
      </c>
      <c r="F26" s="13">
        <f t="shared" ca="1" si="0"/>
        <v>0.75329999999999997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36</v>
      </c>
      <c r="C27" s="9">
        <v>635100</v>
      </c>
      <c r="D27" s="9">
        <v>635100</v>
      </c>
      <c r="E27" s="9">
        <v>585850</v>
      </c>
      <c r="F27" s="10">
        <f t="shared" ca="1" si="0"/>
        <v>0.92249999999999999</v>
      </c>
      <c r="G27" s="3"/>
    </row>
    <row r="28" spans="1:7" ht="30" outlineLevel="3" x14ac:dyDescent="0.25">
      <c r="A28" s="11"/>
      <c r="B28" s="11" t="s">
        <v>37</v>
      </c>
      <c r="C28" s="12">
        <v>635100</v>
      </c>
      <c r="D28" s="12">
        <v>635100</v>
      </c>
      <c r="E28" s="12">
        <v>585850</v>
      </c>
      <c r="F28" s="13">
        <f t="shared" ca="1" si="0"/>
        <v>0.92249999999999999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38</v>
      </c>
      <c r="C29" s="9">
        <v>2103400</v>
      </c>
      <c r="D29" s="9">
        <v>2103400</v>
      </c>
      <c r="E29" s="9">
        <v>1525230</v>
      </c>
      <c r="F29" s="10">
        <f t="shared" ca="1" si="0"/>
        <v>0.72509999999999997</v>
      </c>
      <c r="G29" s="3"/>
    </row>
    <row r="30" spans="1:7" ht="30" outlineLevel="3" x14ac:dyDescent="0.25">
      <c r="A30" s="11"/>
      <c r="B30" s="11" t="s">
        <v>39</v>
      </c>
      <c r="C30" s="12">
        <v>2103400</v>
      </c>
      <c r="D30" s="12">
        <v>2103400</v>
      </c>
      <c r="E30" s="12">
        <v>1525230</v>
      </c>
      <c r="F30" s="13">
        <f t="shared" ca="1" si="0"/>
        <v>0.72509999999999997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40</v>
      </c>
      <c r="C31" s="9">
        <v>1112500</v>
      </c>
      <c r="D31" s="9">
        <v>1112500</v>
      </c>
      <c r="E31" s="9">
        <v>835000</v>
      </c>
      <c r="F31" s="10">
        <f t="shared" ca="1" si="0"/>
        <v>0.75060000000000004</v>
      </c>
      <c r="G31" s="3"/>
    </row>
    <row r="32" spans="1:7" ht="30" outlineLevel="3" x14ac:dyDescent="0.25">
      <c r="A32" s="11"/>
      <c r="B32" s="11" t="s">
        <v>41</v>
      </c>
      <c r="C32" s="12">
        <v>1112500</v>
      </c>
      <c r="D32" s="12">
        <v>1112500</v>
      </c>
      <c r="E32" s="12">
        <v>835000</v>
      </c>
      <c r="F32" s="13">
        <f t="shared" ca="1" si="0"/>
        <v>0.75060000000000004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42</v>
      </c>
      <c r="C33" s="9">
        <v>3806400</v>
      </c>
      <c r="D33" s="9">
        <v>3806400</v>
      </c>
      <c r="E33" s="9">
        <v>2840000</v>
      </c>
      <c r="F33" s="10">
        <f t="shared" ca="1" si="0"/>
        <v>0.74609999999999999</v>
      </c>
      <c r="G33" s="3"/>
    </row>
    <row r="34" spans="1:7" ht="30" outlineLevel="3" x14ac:dyDescent="0.25">
      <c r="A34" s="11"/>
      <c r="B34" s="11" t="s">
        <v>43</v>
      </c>
      <c r="C34" s="12">
        <v>3806400</v>
      </c>
      <c r="D34" s="12">
        <v>3806400</v>
      </c>
      <c r="E34" s="12">
        <v>2840000</v>
      </c>
      <c r="F34" s="13">
        <f t="shared" ca="1" si="0"/>
        <v>0.74609999999999999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44</v>
      </c>
      <c r="C35" s="9">
        <v>770100</v>
      </c>
      <c r="D35" s="9">
        <v>770100</v>
      </c>
      <c r="E35" s="9">
        <v>598800</v>
      </c>
      <c r="F35" s="10">
        <f t="shared" ca="1" si="0"/>
        <v>0.77759999999999996</v>
      </c>
      <c r="G35" s="3"/>
    </row>
    <row r="36" spans="1:7" ht="30" outlineLevel="3" x14ac:dyDescent="0.25">
      <c r="A36" s="11"/>
      <c r="B36" s="11" t="s">
        <v>45</v>
      </c>
      <c r="C36" s="12">
        <v>770100</v>
      </c>
      <c r="D36" s="12">
        <v>770100</v>
      </c>
      <c r="E36" s="12">
        <v>598800</v>
      </c>
      <c r="F36" s="13">
        <f t="shared" ca="1" si="0"/>
        <v>0.77759999999999996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46</v>
      </c>
      <c r="C37" s="9">
        <v>382200</v>
      </c>
      <c r="D37" s="9">
        <v>382200</v>
      </c>
      <c r="E37" s="9">
        <v>257833.06</v>
      </c>
      <c r="F37" s="10">
        <f t="shared" ca="1" si="0"/>
        <v>0.67459999999999998</v>
      </c>
      <c r="G37" s="3"/>
    </row>
    <row r="38" spans="1:7" ht="30" outlineLevel="3" x14ac:dyDescent="0.25">
      <c r="A38" s="11"/>
      <c r="B38" s="11" t="s">
        <v>47</v>
      </c>
      <c r="C38" s="12">
        <v>382200</v>
      </c>
      <c r="D38" s="12">
        <v>382200</v>
      </c>
      <c r="E38" s="12">
        <v>257833.06</v>
      </c>
      <c r="F38" s="13">
        <f t="shared" ca="1" si="0"/>
        <v>0.67459999999999998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48</v>
      </c>
      <c r="C39" s="9">
        <v>524800</v>
      </c>
      <c r="D39" s="9">
        <v>524800</v>
      </c>
      <c r="E39" s="9">
        <v>396900</v>
      </c>
      <c r="F39" s="10">
        <f t="shared" ref="F39:F61" ca="1" si="1">IF(INDIRECT("R[0]C[-2]", FALSE)=0,0,ROUND(INDIRECT("R[0]C[-1]", FALSE)/INDIRECT("R[0]C[-2]", FALSE),4))</f>
        <v>0.75629999999999997</v>
      </c>
      <c r="G39" s="3"/>
    </row>
    <row r="40" spans="1:7" ht="30" outlineLevel="3" x14ac:dyDescent="0.25">
      <c r="A40" s="11"/>
      <c r="B40" s="11" t="s">
        <v>49</v>
      </c>
      <c r="C40" s="12">
        <v>524800</v>
      </c>
      <c r="D40" s="12">
        <v>524800</v>
      </c>
      <c r="E40" s="12">
        <v>396900</v>
      </c>
      <c r="F40" s="13">
        <f t="shared" ca="1" si="1"/>
        <v>0.75629999999999997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50</v>
      </c>
      <c r="C41" s="9">
        <v>357300</v>
      </c>
      <c r="D41" s="9">
        <v>357300</v>
      </c>
      <c r="E41" s="9">
        <v>274000</v>
      </c>
      <c r="F41" s="10">
        <f t="shared" ca="1" si="1"/>
        <v>0.76690000000000003</v>
      </c>
      <c r="G41" s="3"/>
    </row>
    <row r="42" spans="1:7" ht="30" outlineLevel="3" x14ac:dyDescent="0.25">
      <c r="A42" s="11"/>
      <c r="B42" s="11" t="s">
        <v>51</v>
      </c>
      <c r="C42" s="12">
        <v>357300</v>
      </c>
      <c r="D42" s="12">
        <v>357300</v>
      </c>
      <c r="E42" s="12">
        <v>274000</v>
      </c>
      <c r="F42" s="13">
        <f t="shared" ca="1" si="1"/>
        <v>0.76690000000000003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52</v>
      </c>
      <c r="C43" s="9">
        <v>696300</v>
      </c>
      <c r="D43" s="9">
        <v>696300</v>
      </c>
      <c r="E43" s="9">
        <v>553079.36</v>
      </c>
      <c r="F43" s="10">
        <f t="shared" ca="1" si="1"/>
        <v>0.79430000000000001</v>
      </c>
      <c r="G43" s="3"/>
    </row>
    <row r="44" spans="1:7" ht="30" outlineLevel="3" x14ac:dyDescent="0.25">
      <c r="A44" s="11"/>
      <c r="B44" s="11" t="s">
        <v>53</v>
      </c>
      <c r="C44" s="12">
        <v>696300</v>
      </c>
      <c r="D44" s="12">
        <v>696300</v>
      </c>
      <c r="E44" s="12">
        <v>553079.36</v>
      </c>
      <c r="F44" s="13">
        <f t="shared" ca="1" si="1"/>
        <v>0.79430000000000001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54</v>
      </c>
      <c r="C45" s="9">
        <v>481100</v>
      </c>
      <c r="D45" s="9">
        <v>481100</v>
      </c>
      <c r="E45" s="9">
        <v>367100</v>
      </c>
      <c r="F45" s="10">
        <f t="shared" ca="1" si="1"/>
        <v>0.76300000000000001</v>
      </c>
      <c r="G45" s="3"/>
    </row>
    <row r="46" spans="1:7" ht="30" outlineLevel="3" x14ac:dyDescent="0.25">
      <c r="A46" s="11"/>
      <c r="B46" s="11" t="s">
        <v>55</v>
      </c>
      <c r="C46" s="12">
        <v>481100</v>
      </c>
      <c r="D46" s="12">
        <v>481100</v>
      </c>
      <c r="E46" s="12">
        <v>367100</v>
      </c>
      <c r="F46" s="13">
        <f t="shared" ca="1" si="1"/>
        <v>0.76300000000000001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56</v>
      </c>
      <c r="C47" s="9">
        <v>20651000</v>
      </c>
      <c r="D47" s="9">
        <v>20651000</v>
      </c>
      <c r="E47" s="9">
        <v>15441500</v>
      </c>
      <c r="F47" s="10">
        <f t="shared" ca="1" si="1"/>
        <v>0.74770000000000003</v>
      </c>
      <c r="G47" s="3"/>
    </row>
    <row r="48" spans="1:7" ht="30" outlineLevel="3" x14ac:dyDescent="0.25">
      <c r="A48" s="11"/>
      <c r="B48" s="11" t="s">
        <v>57</v>
      </c>
      <c r="C48" s="12">
        <v>20651000</v>
      </c>
      <c r="D48" s="12">
        <v>20651000</v>
      </c>
      <c r="E48" s="12">
        <v>15441500</v>
      </c>
      <c r="F48" s="13">
        <f t="shared" ca="1" si="1"/>
        <v>0.74770000000000003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58</v>
      </c>
      <c r="C49" s="9">
        <v>5186600</v>
      </c>
      <c r="D49" s="9">
        <v>5186600</v>
      </c>
      <c r="E49" s="9">
        <v>3890600</v>
      </c>
      <c r="F49" s="10">
        <f t="shared" ca="1" si="1"/>
        <v>0.75009999999999999</v>
      </c>
      <c r="G49" s="3"/>
    </row>
    <row r="50" spans="1:7" ht="30" outlineLevel="3" x14ac:dyDescent="0.25">
      <c r="A50" s="11"/>
      <c r="B50" s="11" t="s">
        <v>59</v>
      </c>
      <c r="C50" s="12">
        <v>5186600</v>
      </c>
      <c r="D50" s="12">
        <v>5186600</v>
      </c>
      <c r="E50" s="12">
        <v>3890600</v>
      </c>
      <c r="F50" s="13">
        <f t="shared" ca="1" si="1"/>
        <v>0.75009999999999999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60</v>
      </c>
      <c r="C51" s="9">
        <v>3314800</v>
      </c>
      <c r="D51" s="9">
        <v>3314800</v>
      </c>
      <c r="E51" s="9">
        <v>2495000</v>
      </c>
      <c r="F51" s="10">
        <f t="shared" ca="1" si="1"/>
        <v>0.75270000000000004</v>
      </c>
      <c r="G51" s="3"/>
    </row>
    <row r="52" spans="1:7" ht="30" outlineLevel="3" x14ac:dyDescent="0.25">
      <c r="A52" s="11"/>
      <c r="B52" s="11" t="s">
        <v>61</v>
      </c>
      <c r="C52" s="12">
        <v>3314800</v>
      </c>
      <c r="D52" s="12">
        <v>3314800</v>
      </c>
      <c r="E52" s="12">
        <v>2495000</v>
      </c>
      <c r="F52" s="13">
        <f t="shared" ca="1" si="1"/>
        <v>0.75270000000000004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62</v>
      </c>
      <c r="C53" s="9">
        <v>1745300</v>
      </c>
      <c r="D53" s="9">
        <v>1745300</v>
      </c>
      <c r="E53" s="9">
        <v>1413974</v>
      </c>
      <c r="F53" s="10">
        <f t="shared" ca="1" si="1"/>
        <v>0.81020000000000003</v>
      </c>
      <c r="G53" s="3"/>
    </row>
    <row r="54" spans="1:7" ht="30" outlineLevel="3" x14ac:dyDescent="0.25">
      <c r="A54" s="11"/>
      <c r="B54" s="11" t="s">
        <v>63</v>
      </c>
      <c r="C54" s="12">
        <v>1745300</v>
      </c>
      <c r="D54" s="12">
        <v>1745300</v>
      </c>
      <c r="E54" s="12">
        <v>1413974</v>
      </c>
      <c r="F54" s="13">
        <f t="shared" ca="1" si="1"/>
        <v>0.81020000000000003</v>
      </c>
      <c r="G54" s="3"/>
    </row>
    <row r="55" spans="1:7" outlineLevel="2" x14ac:dyDescent="0.25">
      <c r="A5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64</v>
      </c>
      <c r="C55" s="9">
        <v>4117800</v>
      </c>
      <c r="D55" s="9">
        <v>4117800</v>
      </c>
      <c r="E55" s="9">
        <v>3525000</v>
      </c>
      <c r="F55" s="10">
        <f t="shared" ca="1" si="1"/>
        <v>0.85599999999999998</v>
      </c>
      <c r="G55" s="3"/>
    </row>
    <row r="56" spans="1:7" ht="30" outlineLevel="3" x14ac:dyDescent="0.25">
      <c r="A56" s="11"/>
      <c r="B56" s="11" t="s">
        <v>65</v>
      </c>
      <c r="C56" s="12">
        <v>4117800</v>
      </c>
      <c r="D56" s="12">
        <v>4117800</v>
      </c>
      <c r="E56" s="12">
        <v>3525000</v>
      </c>
      <c r="F56" s="13">
        <f t="shared" ca="1" si="1"/>
        <v>0.85599999999999998</v>
      </c>
      <c r="G56" s="3"/>
    </row>
    <row r="57" spans="1:7" outlineLevel="2" x14ac:dyDescent="0.25">
      <c r="A5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66</v>
      </c>
      <c r="C57" s="9">
        <v>3610700</v>
      </c>
      <c r="D57" s="9">
        <v>3610700</v>
      </c>
      <c r="E57" s="9">
        <v>3070000</v>
      </c>
      <c r="F57" s="10">
        <f t="shared" ca="1" si="1"/>
        <v>0.85029999999999994</v>
      </c>
      <c r="G57" s="3"/>
    </row>
    <row r="58" spans="1:7" ht="30" outlineLevel="3" x14ac:dyDescent="0.25">
      <c r="A58" s="11"/>
      <c r="B58" s="11" t="s">
        <v>67</v>
      </c>
      <c r="C58" s="12">
        <v>3610700</v>
      </c>
      <c r="D58" s="12">
        <v>3610700</v>
      </c>
      <c r="E58" s="12">
        <v>3070000</v>
      </c>
      <c r="F58" s="13">
        <f t="shared" ca="1" si="1"/>
        <v>0.85029999999999994</v>
      </c>
      <c r="G58" s="3"/>
    </row>
    <row r="59" spans="1:7" outlineLevel="2" x14ac:dyDescent="0.25">
      <c r="A5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68</v>
      </c>
      <c r="C59" s="9">
        <v>3216600</v>
      </c>
      <c r="D59" s="9">
        <v>3216600</v>
      </c>
      <c r="E59" s="9">
        <v>2412450</v>
      </c>
      <c r="F59" s="10">
        <f t="shared" ca="1" si="1"/>
        <v>0.75</v>
      </c>
      <c r="G59" s="3"/>
    </row>
    <row r="60" spans="1:7" ht="30" outlineLevel="3" x14ac:dyDescent="0.25">
      <c r="A60" s="11"/>
      <c r="B60" s="11" t="s">
        <v>69</v>
      </c>
      <c r="C60" s="12">
        <v>3216600</v>
      </c>
      <c r="D60" s="12">
        <v>3216600</v>
      </c>
      <c r="E60" s="12">
        <v>2412450</v>
      </c>
      <c r="F60" s="13">
        <f t="shared" ca="1" si="1"/>
        <v>0.75</v>
      </c>
      <c r="G60" s="3"/>
    </row>
    <row r="61" spans="1:7" ht="15" customHeight="1" x14ac:dyDescent="0.25">
      <c r="A61" s="47" t="s">
        <v>14</v>
      </c>
      <c r="B61" s="48"/>
      <c r="C61" s="14">
        <v>59761900</v>
      </c>
      <c r="D61" s="14">
        <v>59761900</v>
      </c>
      <c r="E61" s="15">
        <v>46451748.700000003</v>
      </c>
      <c r="F61" s="16">
        <f t="shared" ca="1" si="1"/>
        <v>0.77729999999999999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52" activePane="bottomLeft" state="frozen"/>
      <selection pane="bottomLeft" activeCell="F72" sqref="F72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49" t="s">
        <v>81</v>
      </c>
      <c r="B1" s="50"/>
      <c r="C1" s="50"/>
      <c r="D1" s="50"/>
      <c r="E1" s="50"/>
      <c r="F1" s="50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1" t="s">
        <v>0</v>
      </c>
      <c r="B3" s="52"/>
      <c r="C3" s="4"/>
      <c r="D3" s="5"/>
      <c r="E3" s="3"/>
      <c r="F3" s="3"/>
      <c r="G3" s="3"/>
    </row>
    <row r="4" spans="1:7" ht="16.350000000000001" customHeight="1" x14ac:dyDescent="0.25">
      <c r="A4" s="53" t="s">
        <v>1</v>
      </c>
      <c r="B4" s="53" t="s">
        <v>2</v>
      </c>
      <c r="C4" s="53" t="s">
        <v>3</v>
      </c>
      <c r="D4" s="54"/>
      <c r="E4" s="53" t="s">
        <v>4</v>
      </c>
      <c r="F4" s="53" t="s">
        <v>5</v>
      </c>
      <c r="G4" s="3"/>
    </row>
    <row r="5" spans="1:7" ht="30" x14ac:dyDescent="0.25">
      <c r="A5" s="54"/>
      <c r="B5" s="54"/>
      <c r="C5" s="6" t="s">
        <v>6</v>
      </c>
      <c r="D5" s="6" t="s">
        <v>7</v>
      </c>
      <c r="E5" s="54"/>
      <c r="F5" s="54"/>
      <c r="G5" s="3"/>
    </row>
    <row r="6" spans="1:7" ht="16.350000000000001" customHeight="1" x14ac:dyDescent="0.25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7" t="s">
        <v>13</v>
      </c>
      <c r="G6" s="3"/>
    </row>
    <row r="7" spans="1:7" outlineLevel="2" x14ac:dyDescent="0.25">
      <c r="A7" s="8">
        <v>1</v>
      </c>
      <c r="B7" s="8" t="s">
        <v>16</v>
      </c>
      <c r="C7" s="9">
        <v>1591200</v>
      </c>
      <c r="D7" s="9">
        <v>1491200</v>
      </c>
      <c r="E7" s="9">
        <v>958800</v>
      </c>
      <c r="F7" s="10">
        <f t="shared" ref="F7:F38" ca="1" si="0">IF(INDIRECT("R[0]C[-2]", FALSE)=0,0,ROUND(INDIRECT("R[0]C[-1]", FALSE)/INDIRECT("R[0]C[-2]", FALSE),4))</f>
        <v>0.64300000000000002</v>
      </c>
      <c r="G7" s="3"/>
    </row>
    <row r="8" spans="1:7" ht="30" outlineLevel="3" x14ac:dyDescent="0.25">
      <c r="A8" s="11"/>
      <c r="B8" s="11" t="s">
        <v>17</v>
      </c>
      <c r="C8" s="12">
        <v>1591200</v>
      </c>
      <c r="D8" s="12">
        <v>1491200</v>
      </c>
      <c r="E8" s="12">
        <v>958800</v>
      </c>
      <c r="F8" s="13">
        <f t="shared" ca="1" si="0"/>
        <v>0.64300000000000002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18</v>
      </c>
      <c r="C9" s="9">
        <v>2937600</v>
      </c>
      <c r="D9" s="9">
        <v>2807600</v>
      </c>
      <c r="E9" s="9">
        <v>2009400</v>
      </c>
      <c r="F9" s="10">
        <f t="shared" ca="1" si="0"/>
        <v>0.7157</v>
      </c>
      <c r="G9" s="3"/>
    </row>
    <row r="10" spans="1:7" ht="30" outlineLevel="3" x14ac:dyDescent="0.25">
      <c r="A10" s="11"/>
      <c r="B10" s="11" t="s">
        <v>19</v>
      </c>
      <c r="C10" s="12">
        <v>2937600</v>
      </c>
      <c r="D10" s="12">
        <v>2807600</v>
      </c>
      <c r="E10" s="12">
        <v>2009400</v>
      </c>
      <c r="F10" s="13">
        <f t="shared" ca="1" si="0"/>
        <v>0.7157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20</v>
      </c>
      <c r="C11" s="9">
        <v>6120000</v>
      </c>
      <c r="D11" s="9">
        <v>5720000</v>
      </c>
      <c r="E11" s="9">
        <v>3835200</v>
      </c>
      <c r="F11" s="10">
        <f t="shared" ca="1" si="0"/>
        <v>0.67049999999999998</v>
      </c>
      <c r="G11" s="3"/>
    </row>
    <row r="12" spans="1:7" ht="30" outlineLevel="3" x14ac:dyDescent="0.25">
      <c r="A12" s="11"/>
      <c r="B12" s="11" t="s">
        <v>21</v>
      </c>
      <c r="C12" s="12">
        <v>6120000</v>
      </c>
      <c r="D12" s="12">
        <v>5720000</v>
      </c>
      <c r="E12" s="12">
        <v>3835200</v>
      </c>
      <c r="F12" s="13">
        <f t="shared" ca="1" si="0"/>
        <v>0.67049999999999998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22</v>
      </c>
      <c r="C13" s="9">
        <v>1101600</v>
      </c>
      <c r="D13" s="9">
        <v>1001600</v>
      </c>
      <c r="E13" s="9">
        <v>642600</v>
      </c>
      <c r="F13" s="10">
        <f t="shared" ca="1" si="0"/>
        <v>0.64159999999999995</v>
      </c>
      <c r="G13" s="3"/>
    </row>
    <row r="14" spans="1:7" ht="30" outlineLevel="3" x14ac:dyDescent="0.25">
      <c r="A14" s="11"/>
      <c r="B14" s="11" t="s">
        <v>23</v>
      </c>
      <c r="C14" s="12">
        <v>1101600</v>
      </c>
      <c r="D14" s="12">
        <v>1001600</v>
      </c>
      <c r="E14" s="12">
        <v>642600</v>
      </c>
      <c r="F14" s="13">
        <f t="shared" ca="1" si="0"/>
        <v>0.64159999999999995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24</v>
      </c>
      <c r="C15" s="9">
        <v>2692800</v>
      </c>
      <c r="D15" s="9">
        <v>2492800</v>
      </c>
      <c r="E15" s="9">
        <v>1523100</v>
      </c>
      <c r="F15" s="10">
        <f t="shared" ca="1" si="0"/>
        <v>0.61099999999999999</v>
      </c>
      <c r="G15" s="3"/>
    </row>
    <row r="16" spans="1:7" ht="30" outlineLevel="3" x14ac:dyDescent="0.25">
      <c r="A16" s="11"/>
      <c r="B16" s="11" t="s">
        <v>25</v>
      </c>
      <c r="C16" s="12">
        <v>2692800</v>
      </c>
      <c r="D16" s="12">
        <v>2492800</v>
      </c>
      <c r="E16" s="12">
        <v>1523100</v>
      </c>
      <c r="F16" s="13">
        <f t="shared" ca="1" si="0"/>
        <v>0.61099999999999999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26</v>
      </c>
      <c r="C17" s="9">
        <v>3427200</v>
      </c>
      <c r="D17" s="9">
        <v>3427200</v>
      </c>
      <c r="E17" s="9">
        <v>2546273.0299999998</v>
      </c>
      <c r="F17" s="10">
        <f t="shared" ca="1" si="0"/>
        <v>0.74299999999999999</v>
      </c>
      <c r="G17" s="3"/>
    </row>
    <row r="18" spans="1:7" ht="30" outlineLevel="3" x14ac:dyDescent="0.25">
      <c r="A18" s="11"/>
      <c r="B18" s="11" t="s">
        <v>27</v>
      </c>
      <c r="C18" s="12">
        <v>3427200</v>
      </c>
      <c r="D18" s="12">
        <v>3427200</v>
      </c>
      <c r="E18" s="12">
        <v>2546273.0299999998</v>
      </c>
      <c r="F18" s="13">
        <f t="shared" ca="1" si="0"/>
        <v>0.74299999999999999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28</v>
      </c>
      <c r="C19" s="9">
        <v>2448000</v>
      </c>
      <c r="D19" s="9">
        <v>2385300</v>
      </c>
      <c r="E19" s="9">
        <v>1690000</v>
      </c>
      <c r="F19" s="10">
        <f t="shared" ca="1" si="0"/>
        <v>0.70850000000000002</v>
      </c>
      <c r="G19" s="3"/>
    </row>
    <row r="20" spans="1:7" ht="30" outlineLevel="3" x14ac:dyDescent="0.25">
      <c r="A20" s="11"/>
      <c r="B20" s="11" t="s">
        <v>29</v>
      </c>
      <c r="C20" s="12">
        <v>2448000</v>
      </c>
      <c r="D20" s="12">
        <v>2385300</v>
      </c>
      <c r="E20" s="12">
        <v>1690000</v>
      </c>
      <c r="F20" s="13">
        <f t="shared" ca="1" si="0"/>
        <v>0.70850000000000002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30</v>
      </c>
      <c r="C21" s="9">
        <v>1101600</v>
      </c>
      <c r="D21" s="9">
        <v>1101600</v>
      </c>
      <c r="E21" s="9">
        <v>838076.63</v>
      </c>
      <c r="F21" s="10">
        <f t="shared" ca="1" si="0"/>
        <v>0.76080000000000003</v>
      </c>
      <c r="G21" s="3"/>
    </row>
    <row r="22" spans="1:7" ht="30" outlineLevel="3" x14ac:dyDescent="0.25">
      <c r="A22" s="11"/>
      <c r="B22" s="11" t="s">
        <v>31</v>
      </c>
      <c r="C22" s="12">
        <v>1101600</v>
      </c>
      <c r="D22" s="12">
        <v>1101600</v>
      </c>
      <c r="E22" s="12">
        <v>838076.63</v>
      </c>
      <c r="F22" s="13">
        <f t="shared" ca="1" si="0"/>
        <v>0.76080000000000003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32</v>
      </c>
      <c r="C23" s="9">
        <v>1468800</v>
      </c>
      <c r="D23" s="9">
        <v>1318800</v>
      </c>
      <c r="E23" s="9">
        <v>734400</v>
      </c>
      <c r="F23" s="10">
        <f t="shared" ca="1" si="0"/>
        <v>0.55689999999999995</v>
      </c>
      <c r="G23" s="3"/>
    </row>
    <row r="24" spans="1:7" ht="30" outlineLevel="3" x14ac:dyDescent="0.25">
      <c r="A24" s="11"/>
      <c r="B24" s="11" t="s">
        <v>33</v>
      </c>
      <c r="C24" s="12">
        <v>1468800</v>
      </c>
      <c r="D24" s="12">
        <v>1318800</v>
      </c>
      <c r="E24" s="12">
        <v>734400</v>
      </c>
      <c r="F24" s="13">
        <f t="shared" ca="1" si="0"/>
        <v>0.55689999999999995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34</v>
      </c>
      <c r="C25" s="9">
        <v>1101600</v>
      </c>
      <c r="D25" s="9">
        <v>1001600</v>
      </c>
      <c r="E25" s="9">
        <v>620000</v>
      </c>
      <c r="F25" s="10">
        <f t="shared" ca="1" si="0"/>
        <v>0.61899999999999999</v>
      </c>
      <c r="G25" s="3"/>
    </row>
    <row r="26" spans="1:7" ht="30" outlineLevel="3" x14ac:dyDescent="0.25">
      <c r="A26" s="11"/>
      <c r="B26" s="11" t="s">
        <v>35</v>
      </c>
      <c r="C26" s="12">
        <v>1101600</v>
      </c>
      <c r="D26" s="12">
        <v>1001600</v>
      </c>
      <c r="E26" s="12">
        <v>620000</v>
      </c>
      <c r="F26" s="13">
        <f t="shared" ca="1" si="0"/>
        <v>0.61899999999999999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36</v>
      </c>
      <c r="C27" s="9">
        <v>2080800</v>
      </c>
      <c r="D27" s="9">
        <v>2010800</v>
      </c>
      <c r="E27" s="9">
        <v>1429268.81</v>
      </c>
      <c r="F27" s="10">
        <f t="shared" ca="1" si="0"/>
        <v>0.71079999999999999</v>
      </c>
      <c r="G27" s="3"/>
    </row>
    <row r="28" spans="1:7" ht="30" outlineLevel="3" x14ac:dyDescent="0.25">
      <c r="A28" s="11"/>
      <c r="B28" s="11" t="s">
        <v>37</v>
      </c>
      <c r="C28" s="12">
        <v>2080800</v>
      </c>
      <c r="D28" s="12">
        <v>2010800</v>
      </c>
      <c r="E28" s="12">
        <v>1429268.81</v>
      </c>
      <c r="F28" s="13">
        <f t="shared" ca="1" si="0"/>
        <v>0.71079999999999999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38</v>
      </c>
      <c r="C29" s="9">
        <v>1836000</v>
      </c>
      <c r="D29" s="9">
        <v>1436000</v>
      </c>
      <c r="E29" s="9">
        <v>852600</v>
      </c>
      <c r="F29" s="10">
        <f t="shared" ca="1" si="0"/>
        <v>0.59370000000000001</v>
      </c>
      <c r="G29" s="3"/>
    </row>
    <row r="30" spans="1:7" ht="30" outlineLevel="3" x14ac:dyDescent="0.25">
      <c r="A30" s="11"/>
      <c r="B30" s="11" t="s">
        <v>39</v>
      </c>
      <c r="C30" s="12">
        <v>1836000</v>
      </c>
      <c r="D30" s="12">
        <v>1436000</v>
      </c>
      <c r="E30" s="12">
        <v>852600</v>
      </c>
      <c r="F30" s="13">
        <f t="shared" ca="1" si="0"/>
        <v>0.59370000000000001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40</v>
      </c>
      <c r="C31" s="9">
        <v>1468800</v>
      </c>
      <c r="D31" s="9">
        <v>1268800</v>
      </c>
      <c r="E31" s="9">
        <v>724529.03</v>
      </c>
      <c r="F31" s="10">
        <f t="shared" ca="1" si="0"/>
        <v>0.57099999999999995</v>
      </c>
      <c r="G31" s="3"/>
    </row>
    <row r="32" spans="1:7" ht="30" outlineLevel="3" x14ac:dyDescent="0.25">
      <c r="A32" s="11"/>
      <c r="B32" s="11" t="s">
        <v>41</v>
      </c>
      <c r="C32" s="12">
        <v>1468800</v>
      </c>
      <c r="D32" s="12">
        <v>1268800</v>
      </c>
      <c r="E32" s="12">
        <v>724529.03</v>
      </c>
      <c r="F32" s="13">
        <f t="shared" ca="1" si="0"/>
        <v>0.57099999999999995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42</v>
      </c>
      <c r="C33" s="9">
        <v>7466400</v>
      </c>
      <c r="D33" s="9">
        <v>7166400</v>
      </c>
      <c r="E33" s="9">
        <v>4909000</v>
      </c>
      <c r="F33" s="10">
        <f t="shared" ca="1" si="0"/>
        <v>0.68500000000000005</v>
      </c>
      <c r="G33" s="3"/>
    </row>
    <row r="34" spans="1:7" ht="30" outlineLevel="3" x14ac:dyDescent="0.25">
      <c r="A34" s="11"/>
      <c r="B34" s="11" t="s">
        <v>43</v>
      </c>
      <c r="C34" s="12">
        <v>7466400</v>
      </c>
      <c r="D34" s="12">
        <v>7166400</v>
      </c>
      <c r="E34" s="12">
        <v>4909000</v>
      </c>
      <c r="F34" s="13">
        <f t="shared" ca="1" si="0"/>
        <v>0.68500000000000005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44</v>
      </c>
      <c r="C35" s="9">
        <v>244800</v>
      </c>
      <c r="D35" s="9">
        <v>204800</v>
      </c>
      <c r="E35" s="9">
        <v>95849.45</v>
      </c>
      <c r="F35" s="10">
        <f t="shared" ca="1" si="0"/>
        <v>0.46800000000000003</v>
      </c>
      <c r="G35" s="3"/>
    </row>
    <row r="36" spans="1:7" ht="30" outlineLevel="3" x14ac:dyDescent="0.25">
      <c r="A36" s="11"/>
      <c r="B36" s="11" t="s">
        <v>45</v>
      </c>
      <c r="C36" s="12">
        <v>244800</v>
      </c>
      <c r="D36" s="12">
        <v>204800</v>
      </c>
      <c r="E36" s="12">
        <v>95849.45</v>
      </c>
      <c r="F36" s="13">
        <f t="shared" ca="1" si="0"/>
        <v>0.46800000000000003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46</v>
      </c>
      <c r="C37" s="9">
        <v>122400</v>
      </c>
      <c r="D37" s="9">
        <v>0</v>
      </c>
      <c r="E37" s="9">
        <v>0</v>
      </c>
      <c r="F37" s="10">
        <f t="shared" ca="1" si="0"/>
        <v>0</v>
      </c>
      <c r="G37" s="3"/>
    </row>
    <row r="38" spans="1:7" ht="30" outlineLevel="3" x14ac:dyDescent="0.25">
      <c r="A38" s="11"/>
      <c r="B38" s="11" t="s">
        <v>47</v>
      </c>
      <c r="C38" s="12">
        <v>122400</v>
      </c>
      <c r="D38" s="12">
        <v>0</v>
      </c>
      <c r="E38" s="12">
        <v>0</v>
      </c>
      <c r="F38" s="13">
        <f t="shared" ca="1" si="0"/>
        <v>0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48</v>
      </c>
      <c r="C39" s="9">
        <v>489600</v>
      </c>
      <c r="D39" s="9">
        <v>389600</v>
      </c>
      <c r="E39" s="9">
        <v>193800</v>
      </c>
      <c r="F39" s="10">
        <f t="shared" ref="F39:F61" ca="1" si="1">IF(INDIRECT("R[0]C[-2]", FALSE)=0,0,ROUND(INDIRECT("R[0]C[-1]", FALSE)/INDIRECT("R[0]C[-2]", FALSE),4))</f>
        <v>0.49740000000000001</v>
      </c>
      <c r="G39" s="3"/>
    </row>
    <row r="40" spans="1:7" ht="30" outlineLevel="3" x14ac:dyDescent="0.25">
      <c r="A40" s="11"/>
      <c r="B40" s="11" t="s">
        <v>49</v>
      </c>
      <c r="C40" s="12">
        <v>489600</v>
      </c>
      <c r="D40" s="12">
        <v>389600</v>
      </c>
      <c r="E40" s="12">
        <v>193800</v>
      </c>
      <c r="F40" s="13">
        <f t="shared" ca="1" si="1"/>
        <v>0.49740000000000001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50</v>
      </c>
      <c r="C41" s="9">
        <v>1836000</v>
      </c>
      <c r="D41" s="9">
        <v>1686000</v>
      </c>
      <c r="E41" s="9">
        <v>1135260</v>
      </c>
      <c r="F41" s="10">
        <f t="shared" ca="1" si="1"/>
        <v>0.67330000000000001</v>
      </c>
      <c r="G41" s="3"/>
    </row>
    <row r="42" spans="1:7" ht="30" outlineLevel="3" x14ac:dyDescent="0.25">
      <c r="A42" s="11"/>
      <c r="B42" s="11" t="s">
        <v>51</v>
      </c>
      <c r="C42" s="12">
        <v>1836000</v>
      </c>
      <c r="D42" s="12">
        <v>1686000</v>
      </c>
      <c r="E42" s="12">
        <v>1135260</v>
      </c>
      <c r="F42" s="13">
        <f t="shared" ca="1" si="1"/>
        <v>0.67330000000000001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52</v>
      </c>
      <c r="C43" s="9">
        <v>1346400</v>
      </c>
      <c r="D43" s="9">
        <v>1196400</v>
      </c>
      <c r="E43" s="9">
        <v>734400</v>
      </c>
      <c r="F43" s="10">
        <f t="shared" ca="1" si="1"/>
        <v>0.61380000000000001</v>
      </c>
      <c r="G43" s="3"/>
    </row>
    <row r="44" spans="1:7" ht="30" outlineLevel="3" x14ac:dyDescent="0.25">
      <c r="A44" s="11"/>
      <c r="B44" s="11" t="s">
        <v>53</v>
      </c>
      <c r="C44" s="12">
        <v>1346400</v>
      </c>
      <c r="D44" s="12">
        <v>1196400</v>
      </c>
      <c r="E44" s="12">
        <v>734400</v>
      </c>
      <c r="F44" s="13">
        <f t="shared" ca="1" si="1"/>
        <v>0.61380000000000001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54</v>
      </c>
      <c r="C45" s="9">
        <v>1713600</v>
      </c>
      <c r="D45" s="9">
        <v>1633600</v>
      </c>
      <c r="E45" s="9">
        <v>1101549.3899999999</v>
      </c>
      <c r="F45" s="10">
        <f t="shared" ca="1" si="1"/>
        <v>0.67430000000000001</v>
      </c>
      <c r="G45" s="3"/>
    </row>
    <row r="46" spans="1:7" ht="30" outlineLevel="3" x14ac:dyDescent="0.25">
      <c r="A46" s="11"/>
      <c r="B46" s="11" t="s">
        <v>55</v>
      </c>
      <c r="C46" s="12">
        <v>1713600</v>
      </c>
      <c r="D46" s="12">
        <v>1633600</v>
      </c>
      <c r="E46" s="12">
        <v>1101549.3899999999</v>
      </c>
      <c r="F46" s="13">
        <f t="shared" ca="1" si="1"/>
        <v>0.67430000000000001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56</v>
      </c>
      <c r="C47" s="9">
        <v>12362400</v>
      </c>
      <c r="D47" s="9">
        <v>12212400</v>
      </c>
      <c r="E47" s="9">
        <v>9067800</v>
      </c>
      <c r="F47" s="10">
        <f t="shared" ca="1" si="1"/>
        <v>0.74250000000000005</v>
      </c>
      <c r="G47" s="3"/>
    </row>
    <row r="48" spans="1:7" ht="30" outlineLevel="3" x14ac:dyDescent="0.25">
      <c r="A48" s="11"/>
      <c r="B48" s="11" t="s">
        <v>57</v>
      </c>
      <c r="C48" s="12">
        <v>12362400</v>
      </c>
      <c r="D48" s="12">
        <v>12212400</v>
      </c>
      <c r="E48" s="12">
        <v>9067800</v>
      </c>
      <c r="F48" s="13">
        <f t="shared" ca="1" si="1"/>
        <v>0.74250000000000005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58</v>
      </c>
      <c r="C49" s="9">
        <v>4651200</v>
      </c>
      <c r="D49" s="9">
        <v>4736300</v>
      </c>
      <c r="E49" s="9">
        <v>3577482</v>
      </c>
      <c r="F49" s="10">
        <f t="shared" ca="1" si="1"/>
        <v>0.75529999999999997</v>
      </c>
      <c r="G49" s="3"/>
    </row>
    <row r="50" spans="1:7" ht="30" outlineLevel="3" x14ac:dyDescent="0.25">
      <c r="A50" s="11"/>
      <c r="B50" s="11" t="s">
        <v>59</v>
      </c>
      <c r="C50" s="12">
        <v>4651200</v>
      </c>
      <c r="D50" s="12">
        <v>4736300</v>
      </c>
      <c r="E50" s="12">
        <v>3577482</v>
      </c>
      <c r="F50" s="13">
        <f t="shared" ca="1" si="1"/>
        <v>0.75529999999999997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60</v>
      </c>
      <c r="C51" s="9">
        <v>3427200</v>
      </c>
      <c r="D51" s="9">
        <v>3387200</v>
      </c>
      <c r="E51" s="9">
        <v>2442150</v>
      </c>
      <c r="F51" s="10">
        <f t="shared" ca="1" si="1"/>
        <v>0.72099999999999997</v>
      </c>
      <c r="G51" s="3"/>
    </row>
    <row r="52" spans="1:7" ht="30" outlineLevel="3" x14ac:dyDescent="0.25">
      <c r="A52" s="11"/>
      <c r="B52" s="11" t="s">
        <v>61</v>
      </c>
      <c r="C52" s="12">
        <v>3427200</v>
      </c>
      <c r="D52" s="12">
        <v>3387200</v>
      </c>
      <c r="E52" s="12">
        <v>2442150</v>
      </c>
      <c r="F52" s="13">
        <f t="shared" ca="1" si="1"/>
        <v>0.72099999999999997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62</v>
      </c>
      <c r="C53" s="9">
        <v>3304800</v>
      </c>
      <c r="D53" s="9">
        <v>3234800</v>
      </c>
      <c r="E53" s="9">
        <v>2405483.88</v>
      </c>
      <c r="F53" s="10">
        <f t="shared" ca="1" si="1"/>
        <v>0.74360000000000004</v>
      </c>
      <c r="G53" s="3"/>
    </row>
    <row r="54" spans="1:7" ht="30" outlineLevel="3" x14ac:dyDescent="0.25">
      <c r="A54" s="11"/>
      <c r="B54" s="11" t="s">
        <v>63</v>
      </c>
      <c r="C54" s="12">
        <v>3304800</v>
      </c>
      <c r="D54" s="12">
        <v>3234800</v>
      </c>
      <c r="E54" s="12">
        <v>2405483.88</v>
      </c>
      <c r="F54" s="13">
        <f t="shared" ca="1" si="1"/>
        <v>0.74360000000000004</v>
      </c>
      <c r="G54" s="3"/>
    </row>
    <row r="55" spans="1:7" outlineLevel="2" x14ac:dyDescent="0.25">
      <c r="A5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64</v>
      </c>
      <c r="C55" s="9">
        <v>5997600</v>
      </c>
      <c r="D55" s="9">
        <v>5697600</v>
      </c>
      <c r="E55" s="9">
        <v>4091526</v>
      </c>
      <c r="F55" s="10">
        <f t="shared" ca="1" si="1"/>
        <v>0.71809999999999996</v>
      </c>
      <c r="G55" s="3"/>
    </row>
    <row r="56" spans="1:7" ht="30" outlineLevel="3" x14ac:dyDescent="0.25">
      <c r="A56" s="11"/>
      <c r="B56" s="11" t="s">
        <v>65</v>
      </c>
      <c r="C56" s="12">
        <v>5997600</v>
      </c>
      <c r="D56" s="12">
        <v>5697600</v>
      </c>
      <c r="E56" s="12">
        <v>4091526</v>
      </c>
      <c r="F56" s="13">
        <f t="shared" ca="1" si="1"/>
        <v>0.71809999999999996</v>
      </c>
      <c r="G56" s="3"/>
    </row>
    <row r="57" spans="1:7" outlineLevel="2" x14ac:dyDescent="0.25">
      <c r="A5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66</v>
      </c>
      <c r="C57" s="9">
        <v>3672000</v>
      </c>
      <c r="D57" s="9">
        <v>3902000</v>
      </c>
      <c r="E57" s="9">
        <v>2894600</v>
      </c>
      <c r="F57" s="10">
        <f t="shared" ca="1" si="1"/>
        <v>0.74180000000000001</v>
      </c>
      <c r="G57" s="3"/>
    </row>
    <row r="58" spans="1:7" ht="30" outlineLevel="3" x14ac:dyDescent="0.25">
      <c r="A58" s="11"/>
      <c r="B58" s="11" t="s">
        <v>67</v>
      </c>
      <c r="C58" s="12">
        <v>3672000</v>
      </c>
      <c r="D58" s="12">
        <v>3902000</v>
      </c>
      <c r="E58" s="12">
        <v>2894600</v>
      </c>
      <c r="F58" s="13">
        <f t="shared" ca="1" si="1"/>
        <v>0.74180000000000001</v>
      </c>
      <c r="G58" s="3"/>
    </row>
    <row r="59" spans="1:7" outlineLevel="2" x14ac:dyDescent="0.25">
      <c r="A5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68</v>
      </c>
      <c r="C59" s="9">
        <v>2937600</v>
      </c>
      <c r="D59" s="9">
        <v>2737600</v>
      </c>
      <c r="E59" s="9">
        <v>1865600</v>
      </c>
      <c r="F59" s="10">
        <f t="shared" ca="1" si="1"/>
        <v>0.68149999999999999</v>
      </c>
      <c r="G59" s="3"/>
    </row>
    <row r="60" spans="1:7" ht="30" outlineLevel="3" x14ac:dyDescent="0.25">
      <c r="A60" s="11"/>
      <c r="B60" s="11" t="s">
        <v>69</v>
      </c>
      <c r="C60" s="12">
        <v>2937600</v>
      </c>
      <c r="D60" s="12">
        <v>2737600</v>
      </c>
      <c r="E60" s="12">
        <v>1865600</v>
      </c>
      <c r="F60" s="13">
        <f t="shared" ca="1" si="1"/>
        <v>0.68149999999999999</v>
      </c>
      <c r="G60" s="3"/>
    </row>
    <row r="61" spans="1:7" ht="15" customHeight="1" x14ac:dyDescent="0.25">
      <c r="A61" s="47" t="s">
        <v>14</v>
      </c>
      <c r="B61" s="48"/>
      <c r="C61" s="14">
        <v>78948000</v>
      </c>
      <c r="D61" s="14">
        <v>75648000</v>
      </c>
      <c r="E61" s="15">
        <v>52918748.219999999</v>
      </c>
      <c r="F61" s="16">
        <f t="shared" ca="1" si="1"/>
        <v>0.69950000000000001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52" activePane="bottomLeft" state="frozen"/>
      <selection pane="bottomLeft" activeCell="B10" sqref="B10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49" t="s">
        <v>82</v>
      </c>
      <c r="B1" s="50"/>
      <c r="C1" s="50"/>
      <c r="D1" s="50"/>
      <c r="E1" s="50"/>
      <c r="F1" s="50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1" t="s">
        <v>0</v>
      </c>
      <c r="B3" s="52"/>
      <c r="C3" s="4"/>
      <c r="D3" s="5"/>
      <c r="E3" s="3"/>
      <c r="F3" s="3"/>
      <c r="G3" s="3"/>
    </row>
    <row r="4" spans="1:7" ht="16.350000000000001" customHeight="1" x14ac:dyDescent="0.25">
      <c r="A4" s="53" t="s">
        <v>1</v>
      </c>
      <c r="B4" s="53" t="s">
        <v>2</v>
      </c>
      <c r="C4" s="53" t="s">
        <v>3</v>
      </c>
      <c r="D4" s="54"/>
      <c r="E4" s="53" t="s">
        <v>4</v>
      </c>
      <c r="F4" s="53" t="s">
        <v>5</v>
      </c>
      <c r="G4" s="3"/>
    </row>
    <row r="5" spans="1:7" ht="30" x14ac:dyDescent="0.25">
      <c r="A5" s="54"/>
      <c r="B5" s="54"/>
      <c r="C5" s="6" t="s">
        <v>6</v>
      </c>
      <c r="D5" s="6" t="s">
        <v>7</v>
      </c>
      <c r="E5" s="54"/>
      <c r="F5" s="54"/>
      <c r="G5" s="3"/>
    </row>
    <row r="6" spans="1:7" ht="16.350000000000001" customHeight="1" x14ac:dyDescent="0.25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7" t="s">
        <v>13</v>
      </c>
      <c r="G6" s="3"/>
    </row>
    <row r="7" spans="1:7" outlineLevel="2" x14ac:dyDescent="0.25">
      <c r="A7" s="8">
        <v>1</v>
      </c>
      <c r="B7" s="8" t="s">
        <v>16</v>
      </c>
      <c r="C7" s="9">
        <v>503500</v>
      </c>
      <c r="D7" s="9">
        <v>503500</v>
      </c>
      <c r="E7" s="9">
        <v>281027.5</v>
      </c>
      <c r="F7" s="10">
        <f t="shared" ref="F7:F38" ca="1" si="0">IF(INDIRECT("R[0]C[-2]", FALSE)=0,0,ROUND(INDIRECT("R[0]C[-1]", FALSE)/INDIRECT("R[0]C[-2]", FALSE),4))</f>
        <v>0.55810000000000004</v>
      </c>
      <c r="G7" s="3"/>
    </row>
    <row r="8" spans="1:7" ht="30" outlineLevel="3" x14ac:dyDescent="0.25">
      <c r="A8" s="11"/>
      <c r="B8" s="11" t="s">
        <v>17</v>
      </c>
      <c r="C8" s="12">
        <v>503500</v>
      </c>
      <c r="D8" s="12">
        <v>503500</v>
      </c>
      <c r="E8" s="12">
        <v>281027.5</v>
      </c>
      <c r="F8" s="13">
        <f t="shared" ca="1" si="0"/>
        <v>0.55810000000000004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18</v>
      </c>
      <c r="C9" s="9">
        <v>929500</v>
      </c>
      <c r="D9" s="9">
        <v>929500</v>
      </c>
      <c r="E9" s="9">
        <v>644050.52</v>
      </c>
      <c r="F9" s="10">
        <f t="shared" ca="1" si="0"/>
        <v>0.69289999999999996</v>
      </c>
      <c r="G9" s="3"/>
    </row>
    <row r="10" spans="1:7" ht="30" outlineLevel="3" x14ac:dyDescent="0.25">
      <c r="A10" s="11"/>
      <c r="B10" s="11" t="s">
        <v>19</v>
      </c>
      <c r="C10" s="12">
        <v>929500</v>
      </c>
      <c r="D10" s="12">
        <v>929500</v>
      </c>
      <c r="E10" s="12">
        <v>644050.52</v>
      </c>
      <c r="F10" s="13">
        <f t="shared" ca="1" si="0"/>
        <v>0.69289999999999996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20</v>
      </c>
      <c r="C11" s="9">
        <v>1836100</v>
      </c>
      <c r="D11" s="9">
        <v>1836100</v>
      </c>
      <c r="E11" s="9">
        <v>1248818</v>
      </c>
      <c r="F11" s="10">
        <f t="shared" ca="1" si="0"/>
        <v>0.68010000000000004</v>
      </c>
      <c r="G11" s="3"/>
    </row>
    <row r="12" spans="1:7" ht="30" outlineLevel="3" x14ac:dyDescent="0.25">
      <c r="A12" s="11"/>
      <c r="B12" s="11" t="s">
        <v>21</v>
      </c>
      <c r="C12" s="12">
        <v>1836100</v>
      </c>
      <c r="D12" s="12">
        <v>1836100</v>
      </c>
      <c r="E12" s="12">
        <v>1248818</v>
      </c>
      <c r="F12" s="13">
        <f t="shared" ca="1" si="0"/>
        <v>0.68010000000000004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22</v>
      </c>
      <c r="C13" s="9">
        <v>348600</v>
      </c>
      <c r="D13" s="9">
        <v>348600</v>
      </c>
      <c r="E13" s="9">
        <v>213484.32</v>
      </c>
      <c r="F13" s="10">
        <f t="shared" ca="1" si="0"/>
        <v>0.61240000000000006</v>
      </c>
      <c r="G13" s="3"/>
    </row>
    <row r="14" spans="1:7" ht="30" outlineLevel="3" x14ac:dyDescent="0.25">
      <c r="A14" s="11"/>
      <c r="B14" s="11" t="s">
        <v>23</v>
      </c>
      <c r="C14" s="12">
        <v>348600</v>
      </c>
      <c r="D14" s="12">
        <v>348600</v>
      </c>
      <c r="E14" s="12">
        <v>213484.32</v>
      </c>
      <c r="F14" s="13">
        <f t="shared" ca="1" si="0"/>
        <v>0.61240000000000006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24</v>
      </c>
      <c r="C15" s="9">
        <v>852100</v>
      </c>
      <c r="D15" s="9">
        <v>852100</v>
      </c>
      <c r="E15" s="9">
        <v>485177.43</v>
      </c>
      <c r="F15" s="10">
        <f t="shared" ca="1" si="0"/>
        <v>0.56940000000000002</v>
      </c>
      <c r="G15" s="3"/>
    </row>
    <row r="16" spans="1:7" ht="30" outlineLevel="3" x14ac:dyDescent="0.25">
      <c r="A16" s="11"/>
      <c r="B16" s="11" t="s">
        <v>25</v>
      </c>
      <c r="C16" s="12">
        <v>852100</v>
      </c>
      <c r="D16" s="12">
        <v>852100</v>
      </c>
      <c r="E16" s="12">
        <v>485177.43</v>
      </c>
      <c r="F16" s="13">
        <f t="shared" ca="1" si="0"/>
        <v>0.56940000000000002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26</v>
      </c>
      <c r="C17" s="9">
        <v>1084400</v>
      </c>
      <c r="D17" s="9">
        <v>1084400</v>
      </c>
      <c r="E17" s="9">
        <v>825864.4</v>
      </c>
      <c r="F17" s="10">
        <f t="shared" ca="1" si="0"/>
        <v>0.76160000000000005</v>
      </c>
      <c r="G17" s="3"/>
    </row>
    <row r="18" spans="1:7" ht="30" outlineLevel="3" x14ac:dyDescent="0.25">
      <c r="A18" s="11"/>
      <c r="B18" s="11" t="s">
        <v>27</v>
      </c>
      <c r="C18" s="12">
        <v>1084400</v>
      </c>
      <c r="D18" s="12">
        <v>1084400</v>
      </c>
      <c r="E18" s="12">
        <v>825864.4</v>
      </c>
      <c r="F18" s="13">
        <f t="shared" ca="1" si="0"/>
        <v>0.76160000000000005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28</v>
      </c>
      <c r="C19" s="9">
        <v>774600</v>
      </c>
      <c r="D19" s="9">
        <v>774600</v>
      </c>
      <c r="E19" s="9">
        <v>562355.93999999994</v>
      </c>
      <c r="F19" s="10">
        <f t="shared" ca="1" si="0"/>
        <v>0.72599999999999998</v>
      </c>
      <c r="G19" s="3"/>
    </row>
    <row r="20" spans="1:7" ht="30" outlineLevel="3" x14ac:dyDescent="0.25">
      <c r="A20" s="11"/>
      <c r="B20" s="11" t="s">
        <v>29</v>
      </c>
      <c r="C20" s="12">
        <v>774600</v>
      </c>
      <c r="D20" s="12">
        <v>774600</v>
      </c>
      <c r="E20" s="12">
        <v>562355.93999999994</v>
      </c>
      <c r="F20" s="13">
        <f t="shared" ca="1" si="0"/>
        <v>0.72599999999999998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30</v>
      </c>
      <c r="C21" s="9">
        <v>348600</v>
      </c>
      <c r="D21" s="9">
        <v>348600</v>
      </c>
      <c r="E21" s="9">
        <v>267131.21999999997</v>
      </c>
      <c r="F21" s="10">
        <f t="shared" ca="1" si="0"/>
        <v>0.76629999999999998</v>
      </c>
      <c r="G21" s="3"/>
    </row>
    <row r="22" spans="1:7" ht="30" outlineLevel="3" x14ac:dyDescent="0.25">
      <c r="A22" s="11"/>
      <c r="B22" s="11" t="s">
        <v>31</v>
      </c>
      <c r="C22" s="12">
        <v>348600</v>
      </c>
      <c r="D22" s="12">
        <v>348600</v>
      </c>
      <c r="E22" s="12">
        <v>267131.21999999997</v>
      </c>
      <c r="F22" s="13">
        <f t="shared" ca="1" si="0"/>
        <v>0.76629999999999998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32</v>
      </c>
      <c r="C23" s="9">
        <v>464800</v>
      </c>
      <c r="D23" s="9">
        <v>464800</v>
      </c>
      <c r="E23" s="9">
        <v>254950.7</v>
      </c>
      <c r="F23" s="10">
        <f t="shared" ca="1" si="0"/>
        <v>0.54849999999999999</v>
      </c>
      <c r="G23" s="3"/>
    </row>
    <row r="24" spans="1:7" ht="30" outlineLevel="3" x14ac:dyDescent="0.25">
      <c r="A24" s="11"/>
      <c r="B24" s="11" t="s">
        <v>33</v>
      </c>
      <c r="C24" s="12">
        <v>464800</v>
      </c>
      <c r="D24" s="12">
        <v>464800</v>
      </c>
      <c r="E24" s="12">
        <v>254950.7</v>
      </c>
      <c r="F24" s="13">
        <f t="shared" ca="1" si="0"/>
        <v>0.54849999999999999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34</v>
      </c>
      <c r="C25" s="9">
        <v>348600</v>
      </c>
      <c r="D25" s="9">
        <v>348600</v>
      </c>
      <c r="E25" s="9">
        <v>199700</v>
      </c>
      <c r="F25" s="10">
        <f t="shared" ca="1" si="0"/>
        <v>0.57289999999999996</v>
      </c>
      <c r="G25" s="3"/>
    </row>
    <row r="26" spans="1:7" ht="30" outlineLevel="3" x14ac:dyDescent="0.25">
      <c r="A26" s="11"/>
      <c r="B26" s="11" t="s">
        <v>35</v>
      </c>
      <c r="C26" s="12">
        <v>348600</v>
      </c>
      <c r="D26" s="12">
        <v>348600</v>
      </c>
      <c r="E26" s="12">
        <v>199700</v>
      </c>
      <c r="F26" s="13">
        <f t="shared" ca="1" si="0"/>
        <v>0.57289999999999996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36</v>
      </c>
      <c r="C27" s="9">
        <v>673900</v>
      </c>
      <c r="D27" s="9">
        <v>673900</v>
      </c>
      <c r="E27" s="9">
        <v>444269.65</v>
      </c>
      <c r="F27" s="10">
        <f t="shared" ca="1" si="0"/>
        <v>0.6593</v>
      </c>
      <c r="G27" s="3"/>
    </row>
    <row r="28" spans="1:7" ht="30" outlineLevel="3" x14ac:dyDescent="0.25">
      <c r="A28" s="11"/>
      <c r="B28" s="11" t="s">
        <v>37</v>
      </c>
      <c r="C28" s="12">
        <v>673900</v>
      </c>
      <c r="D28" s="12">
        <v>673900</v>
      </c>
      <c r="E28" s="12">
        <v>444269.65</v>
      </c>
      <c r="F28" s="13">
        <f t="shared" ca="1" si="0"/>
        <v>0.6593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38</v>
      </c>
      <c r="C29" s="9">
        <v>581000</v>
      </c>
      <c r="D29" s="9">
        <v>401800</v>
      </c>
      <c r="E29" s="9">
        <v>268953</v>
      </c>
      <c r="F29" s="10">
        <f t="shared" ca="1" si="0"/>
        <v>0.6694</v>
      </c>
      <c r="G29" s="3"/>
    </row>
    <row r="30" spans="1:7" ht="30" outlineLevel="3" x14ac:dyDescent="0.25">
      <c r="A30" s="11"/>
      <c r="B30" s="11" t="s">
        <v>39</v>
      </c>
      <c r="C30" s="12">
        <v>581000</v>
      </c>
      <c r="D30" s="12">
        <v>401800</v>
      </c>
      <c r="E30" s="12">
        <v>268953</v>
      </c>
      <c r="F30" s="13">
        <f t="shared" ca="1" si="0"/>
        <v>0.6694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40</v>
      </c>
      <c r="C31" s="9">
        <v>415600</v>
      </c>
      <c r="D31" s="9">
        <v>415600</v>
      </c>
      <c r="E31" s="9">
        <v>255971.56</v>
      </c>
      <c r="F31" s="10">
        <f t="shared" ca="1" si="0"/>
        <v>0.6159</v>
      </c>
      <c r="G31" s="3"/>
    </row>
    <row r="32" spans="1:7" ht="30" outlineLevel="3" x14ac:dyDescent="0.25">
      <c r="A32" s="11"/>
      <c r="B32" s="11" t="s">
        <v>41</v>
      </c>
      <c r="C32" s="12">
        <v>415600</v>
      </c>
      <c r="D32" s="12">
        <v>415600</v>
      </c>
      <c r="E32" s="12">
        <v>255971.56</v>
      </c>
      <c r="F32" s="13">
        <f t="shared" ca="1" si="0"/>
        <v>0.6159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42</v>
      </c>
      <c r="C33" s="9">
        <v>2362500</v>
      </c>
      <c r="D33" s="9">
        <v>2362500</v>
      </c>
      <c r="E33" s="9">
        <v>1635375.04</v>
      </c>
      <c r="F33" s="10">
        <f t="shared" ca="1" si="0"/>
        <v>0.69220000000000004</v>
      </c>
      <c r="G33" s="3"/>
    </row>
    <row r="34" spans="1:7" ht="30" outlineLevel="3" x14ac:dyDescent="0.25">
      <c r="A34" s="11"/>
      <c r="B34" s="11" t="s">
        <v>43</v>
      </c>
      <c r="C34" s="12">
        <v>2362500</v>
      </c>
      <c r="D34" s="12">
        <v>2362500</v>
      </c>
      <c r="E34" s="12">
        <v>1635375.04</v>
      </c>
      <c r="F34" s="13">
        <f t="shared" ca="1" si="0"/>
        <v>0.69220000000000004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44</v>
      </c>
      <c r="C35" s="9">
        <v>77500</v>
      </c>
      <c r="D35" s="9">
        <v>77500</v>
      </c>
      <c r="E35" s="9">
        <v>29250</v>
      </c>
      <c r="F35" s="10">
        <f t="shared" ca="1" si="0"/>
        <v>0.37740000000000001</v>
      </c>
      <c r="G35" s="3"/>
    </row>
    <row r="36" spans="1:7" ht="30" outlineLevel="3" x14ac:dyDescent="0.25">
      <c r="A36" s="11"/>
      <c r="B36" s="11" t="s">
        <v>45</v>
      </c>
      <c r="C36" s="12">
        <v>77500</v>
      </c>
      <c r="D36" s="12">
        <v>77500</v>
      </c>
      <c r="E36" s="12">
        <v>29250</v>
      </c>
      <c r="F36" s="13">
        <f t="shared" ca="1" si="0"/>
        <v>0.37740000000000001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46</v>
      </c>
      <c r="C37" s="9">
        <v>38700</v>
      </c>
      <c r="D37" s="9">
        <v>38700</v>
      </c>
      <c r="E37" s="9">
        <v>0</v>
      </c>
      <c r="F37" s="10">
        <f t="shared" ca="1" si="0"/>
        <v>0</v>
      </c>
      <c r="G37" s="3"/>
    </row>
    <row r="38" spans="1:7" ht="30" outlineLevel="3" x14ac:dyDescent="0.25">
      <c r="A38" s="11"/>
      <c r="B38" s="11" t="s">
        <v>47</v>
      </c>
      <c r="C38" s="12">
        <v>38700</v>
      </c>
      <c r="D38" s="12">
        <v>38700</v>
      </c>
      <c r="E38" s="12">
        <v>0</v>
      </c>
      <c r="F38" s="13">
        <f t="shared" ca="1" si="0"/>
        <v>0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48</v>
      </c>
      <c r="C39" s="9">
        <v>154900</v>
      </c>
      <c r="D39" s="9">
        <v>154900</v>
      </c>
      <c r="E39" s="9">
        <v>59745</v>
      </c>
      <c r="F39" s="10">
        <f t="shared" ref="F39:F61" ca="1" si="1">IF(INDIRECT("R[0]C[-2]", FALSE)=0,0,ROUND(INDIRECT("R[0]C[-1]", FALSE)/INDIRECT("R[0]C[-2]", FALSE),4))</f>
        <v>0.38569999999999999</v>
      </c>
      <c r="G39" s="3"/>
    </row>
    <row r="40" spans="1:7" ht="30" outlineLevel="3" x14ac:dyDescent="0.25">
      <c r="A40" s="11"/>
      <c r="B40" s="11" t="s">
        <v>49</v>
      </c>
      <c r="C40" s="12">
        <v>154900</v>
      </c>
      <c r="D40" s="12">
        <v>154900</v>
      </c>
      <c r="E40" s="12">
        <v>59745</v>
      </c>
      <c r="F40" s="13">
        <f t="shared" ca="1" si="1"/>
        <v>0.38569999999999999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50</v>
      </c>
      <c r="C41" s="9">
        <v>581000</v>
      </c>
      <c r="D41" s="9">
        <v>581000</v>
      </c>
      <c r="E41" s="9">
        <v>361733.97</v>
      </c>
      <c r="F41" s="10">
        <f t="shared" ca="1" si="1"/>
        <v>0.62260000000000004</v>
      </c>
      <c r="G41" s="3"/>
    </row>
    <row r="42" spans="1:7" ht="30" outlineLevel="3" x14ac:dyDescent="0.25">
      <c r="A42" s="11"/>
      <c r="B42" s="11" t="s">
        <v>51</v>
      </c>
      <c r="C42" s="12">
        <v>581000</v>
      </c>
      <c r="D42" s="12">
        <v>581000</v>
      </c>
      <c r="E42" s="12">
        <v>361733.97</v>
      </c>
      <c r="F42" s="13">
        <f t="shared" ca="1" si="1"/>
        <v>0.62260000000000004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52</v>
      </c>
      <c r="C43" s="9">
        <v>426000</v>
      </c>
      <c r="D43" s="9">
        <v>426000</v>
      </c>
      <c r="E43" s="9">
        <v>238661.37</v>
      </c>
      <c r="F43" s="10">
        <f t="shared" ca="1" si="1"/>
        <v>0.56020000000000003</v>
      </c>
      <c r="G43" s="3"/>
    </row>
    <row r="44" spans="1:7" ht="30" outlineLevel="3" x14ac:dyDescent="0.25">
      <c r="A44" s="11"/>
      <c r="B44" s="11" t="s">
        <v>53</v>
      </c>
      <c r="C44" s="12">
        <v>426000</v>
      </c>
      <c r="D44" s="12">
        <v>426000</v>
      </c>
      <c r="E44" s="12">
        <v>238661.37</v>
      </c>
      <c r="F44" s="13">
        <f t="shared" ca="1" si="1"/>
        <v>0.56020000000000003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54</v>
      </c>
      <c r="C45" s="9">
        <v>542200</v>
      </c>
      <c r="D45" s="9">
        <v>542200</v>
      </c>
      <c r="E45" s="9">
        <v>355693.38</v>
      </c>
      <c r="F45" s="10">
        <f t="shared" ca="1" si="1"/>
        <v>0.65600000000000003</v>
      </c>
      <c r="G45" s="3"/>
    </row>
    <row r="46" spans="1:7" ht="30" outlineLevel="3" x14ac:dyDescent="0.25">
      <c r="A46" s="11"/>
      <c r="B46" s="11" t="s">
        <v>55</v>
      </c>
      <c r="C46" s="12">
        <v>542200</v>
      </c>
      <c r="D46" s="12">
        <v>542200</v>
      </c>
      <c r="E46" s="12">
        <v>355693.38</v>
      </c>
      <c r="F46" s="13">
        <f t="shared" ca="1" si="1"/>
        <v>0.65600000000000003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56</v>
      </c>
      <c r="C47" s="9">
        <v>3965900</v>
      </c>
      <c r="D47" s="9">
        <v>3965900</v>
      </c>
      <c r="E47" s="9">
        <v>2987329.52</v>
      </c>
      <c r="F47" s="10">
        <f t="shared" ca="1" si="1"/>
        <v>0.75329999999999997</v>
      </c>
      <c r="G47" s="3"/>
    </row>
    <row r="48" spans="1:7" ht="30" outlineLevel="3" x14ac:dyDescent="0.25">
      <c r="A48" s="11"/>
      <c r="B48" s="11" t="s">
        <v>57</v>
      </c>
      <c r="C48" s="12">
        <v>3965900</v>
      </c>
      <c r="D48" s="12">
        <v>3965900</v>
      </c>
      <c r="E48" s="12">
        <v>2987329.52</v>
      </c>
      <c r="F48" s="13">
        <f t="shared" ca="1" si="1"/>
        <v>0.75329999999999997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58</v>
      </c>
      <c r="C49" s="9">
        <v>1250900</v>
      </c>
      <c r="D49" s="9">
        <v>1430100</v>
      </c>
      <c r="E49" s="9">
        <v>1071610</v>
      </c>
      <c r="F49" s="10">
        <f t="shared" ca="1" si="1"/>
        <v>0.74929999999999997</v>
      </c>
      <c r="G49" s="3"/>
    </row>
    <row r="50" spans="1:7" ht="30" outlineLevel="3" x14ac:dyDescent="0.25">
      <c r="A50" s="11"/>
      <c r="B50" s="11" t="s">
        <v>59</v>
      </c>
      <c r="C50" s="12">
        <v>1250900</v>
      </c>
      <c r="D50" s="12">
        <v>1430100</v>
      </c>
      <c r="E50" s="12">
        <v>1071610</v>
      </c>
      <c r="F50" s="13">
        <f t="shared" ca="1" si="1"/>
        <v>0.74929999999999997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60</v>
      </c>
      <c r="C51" s="9">
        <v>973000</v>
      </c>
      <c r="D51" s="9">
        <v>973000</v>
      </c>
      <c r="E51" s="9">
        <v>794510</v>
      </c>
      <c r="F51" s="10">
        <f t="shared" ca="1" si="1"/>
        <v>0.81659999999999999</v>
      </c>
      <c r="G51" s="3"/>
    </row>
    <row r="52" spans="1:7" ht="30" outlineLevel="3" x14ac:dyDescent="0.25">
      <c r="A52" s="11"/>
      <c r="B52" s="11" t="s">
        <v>61</v>
      </c>
      <c r="C52" s="12">
        <v>973000</v>
      </c>
      <c r="D52" s="12">
        <v>973000</v>
      </c>
      <c r="E52" s="12">
        <v>794510</v>
      </c>
      <c r="F52" s="13">
        <f t="shared" ca="1" si="1"/>
        <v>0.81659999999999999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62</v>
      </c>
      <c r="C53" s="9">
        <v>1045700</v>
      </c>
      <c r="D53" s="9">
        <v>1045700</v>
      </c>
      <c r="E53" s="9">
        <v>788854.47</v>
      </c>
      <c r="F53" s="10">
        <f t="shared" ca="1" si="1"/>
        <v>0.75439999999999996</v>
      </c>
      <c r="G53" s="3"/>
    </row>
    <row r="54" spans="1:7" ht="30" outlineLevel="3" x14ac:dyDescent="0.25">
      <c r="A54" s="11"/>
      <c r="B54" s="11" t="s">
        <v>63</v>
      </c>
      <c r="C54" s="12">
        <v>1045700</v>
      </c>
      <c r="D54" s="12">
        <v>1045700</v>
      </c>
      <c r="E54" s="12">
        <v>788854.47</v>
      </c>
      <c r="F54" s="13">
        <f t="shared" ca="1" si="1"/>
        <v>0.75439999999999996</v>
      </c>
      <c r="G54" s="3"/>
    </row>
    <row r="55" spans="1:7" outlineLevel="2" x14ac:dyDescent="0.25">
      <c r="A5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64</v>
      </c>
      <c r="C55" s="9">
        <v>1897800</v>
      </c>
      <c r="D55" s="9">
        <v>1897800</v>
      </c>
      <c r="E55" s="9">
        <v>1385634.83</v>
      </c>
      <c r="F55" s="10">
        <f t="shared" ca="1" si="1"/>
        <v>0.73009999999999997</v>
      </c>
      <c r="G55" s="3"/>
    </row>
    <row r="56" spans="1:7" ht="30" outlineLevel="3" x14ac:dyDescent="0.25">
      <c r="A56" s="11"/>
      <c r="B56" s="11" t="s">
        <v>65</v>
      </c>
      <c r="C56" s="12">
        <v>1897800</v>
      </c>
      <c r="D56" s="12">
        <v>1897800</v>
      </c>
      <c r="E56" s="12">
        <v>1385634.83</v>
      </c>
      <c r="F56" s="13">
        <f t="shared" ca="1" si="1"/>
        <v>0.73009999999999997</v>
      </c>
      <c r="G56" s="3"/>
    </row>
    <row r="57" spans="1:7" outlineLevel="2" x14ac:dyDescent="0.25">
      <c r="A5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66</v>
      </c>
      <c r="C57" s="9">
        <v>1185100</v>
      </c>
      <c r="D57" s="9">
        <v>1185100</v>
      </c>
      <c r="E57" s="9">
        <v>939650</v>
      </c>
      <c r="F57" s="10">
        <f t="shared" ca="1" si="1"/>
        <v>0.79290000000000005</v>
      </c>
      <c r="G57" s="3"/>
    </row>
    <row r="58" spans="1:7" ht="30" outlineLevel="3" x14ac:dyDescent="0.25">
      <c r="A58" s="11"/>
      <c r="B58" s="11" t="s">
        <v>67</v>
      </c>
      <c r="C58" s="12">
        <v>1185100</v>
      </c>
      <c r="D58" s="12">
        <v>1185100</v>
      </c>
      <c r="E58" s="12">
        <v>939650</v>
      </c>
      <c r="F58" s="13">
        <f t="shared" ca="1" si="1"/>
        <v>0.79290000000000005</v>
      </c>
      <c r="G58" s="3"/>
    </row>
    <row r="59" spans="1:7" outlineLevel="2" x14ac:dyDescent="0.25">
      <c r="A5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68</v>
      </c>
      <c r="C59" s="9">
        <v>929500</v>
      </c>
      <c r="D59" s="9">
        <v>929500</v>
      </c>
      <c r="E59" s="9">
        <v>601185.22</v>
      </c>
      <c r="F59" s="10">
        <f t="shared" ca="1" si="1"/>
        <v>0.64680000000000004</v>
      </c>
      <c r="G59" s="3"/>
    </row>
    <row r="60" spans="1:7" ht="30" outlineLevel="3" x14ac:dyDescent="0.25">
      <c r="A60" s="11"/>
      <c r="B60" s="11" t="s">
        <v>69</v>
      </c>
      <c r="C60" s="12">
        <v>929500</v>
      </c>
      <c r="D60" s="12">
        <v>929500</v>
      </c>
      <c r="E60" s="12">
        <v>601185.22</v>
      </c>
      <c r="F60" s="13">
        <f t="shared" ca="1" si="1"/>
        <v>0.64680000000000004</v>
      </c>
      <c r="G60" s="3"/>
    </row>
    <row r="61" spans="1:7" ht="15" customHeight="1" x14ac:dyDescent="0.25">
      <c r="A61" s="47" t="s">
        <v>14</v>
      </c>
      <c r="B61" s="48"/>
      <c r="C61" s="14">
        <v>24592000</v>
      </c>
      <c r="D61" s="14">
        <v>24592000</v>
      </c>
      <c r="E61" s="15">
        <v>17200987.039999999</v>
      </c>
      <c r="F61" s="16">
        <f t="shared" ca="1" si="1"/>
        <v>0.69950000000000001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58" activePane="bottomLeft" state="frozen"/>
      <selection pane="bottomLeft" activeCell="B12" sqref="B12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49" t="s">
        <v>83</v>
      </c>
      <c r="B1" s="50"/>
      <c r="C1" s="50"/>
      <c r="D1" s="50"/>
      <c r="E1" s="50"/>
      <c r="F1" s="50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1" t="s">
        <v>0</v>
      </c>
      <c r="B3" s="52"/>
      <c r="C3" s="4"/>
      <c r="D3" s="5"/>
      <c r="E3" s="3"/>
      <c r="F3" s="3"/>
      <c r="G3" s="3"/>
    </row>
    <row r="4" spans="1:7" ht="16.350000000000001" customHeight="1" x14ac:dyDescent="0.25">
      <c r="A4" s="53" t="s">
        <v>1</v>
      </c>
      <c r="B4" s="53" t="s">
        <v>2</v>
      </c>
      <c r="C4" s="53" t="s">
        <v>3</v>
      </c>
      <c r="D4" s="54"/>
      <c r="E4" s="53" t="s">
        <v>4</v>
      </c>
      <c r="F4" s="53" t="s">
        <v>5</v>
      </c>
      <c r="G4" s="3"/>
    </row>
    <row r="5" spans="1:7" ht="30" x14ac:dyDescent="0.25">
      <c r="A5" s="54"/>
      <c r="B5" s="54"/>
      <c r="C5" s="6" t="s">
        <v>6</v>
      </c>
      <c r="D5" s="6" t="s">
        <v>7</v>
      </c>
      <c r="E5" s="54"/>
      <c r="F5" s="54"/>
      <c r="G5" s="3"/>
    </row>
    <row r="6" spans="1:7" ht="16.350000000000001" customHeight="1" x14ac:dyDescent="0.25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7" t="s">
        <v>13</v>
      </c>
      <c r="G6" s="3"/>
    </row>
    <row r="7" spans="1:7" outlineLevel="2" x14ac:dyDescent="0.25">
      <c r="A7" s="8">
        <v>1</v>
      </c>
      <c r="B7" s="8" t="s">
        <v>16</v>
      </c>
      <c r="C7" s="9">
        <v>2937600</v>
      </c>
      <c r="D7" s="9">
        <v>2737600</v>
      </c>
      <c r="E7" s="9">
        <v>1774043.24</v>
      </c>
      <c r="F7" s="10">
        <f t="shared" ref="F7:F38" ca="1" si="0">IF(INDIRECT("R[0]C[-2]", FALSE)=0,0,ROUND(INDIRECT("R[0]C[-1]", FALSE)/INDIRECT("R[0]C[-2]", FALSE),4))</f>
        <v>0.64800000000000002</v>
      </c>
      <c r="G7" s="3"/>
    </row>
    <row r="8" spans="1:7" ht="30" outlineLevel="3" x14ac:dyDescent="0.25">
      <c r="A8" s="11"/>
      <c r="B8" s="11" t="s">
        <v>17</v>
      </c>
      <c r="C8" s="12">
        <v>2937600</v>
      </c>
      <c r="D8" s="12">
        <v>2737600</v>
      </c>
      <c r="E8" s="12">
        <v>1774043.24</v>
      </c>
      <c r="F8" s="13">
        <f t="shared" ca="1" si="0"/>
        <v>0.64800000000000002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18</v>
      </c>
      <c r="C9" s="9">
        <v>1224000</v>
      </c>
      <c r="D9" s="9">
        <v>1224000</v>
      </c>
      <c r="E9" s="9">
        <v>917341.08</v>
      </c>
      <c r="F9" s="10">
        <f t="shared" ca="1" si="0"/>
        <v>0.74950000000000006</v>
      </c>
      <c r="G9" s="3"/>
    </row>
    <row r="10" spans="1:7" ht="30" outlineLevel="3" x14ac:dyDescent="0.25">
      <c r="A10" s="11"/>
      <c r="B10" s="11" t="s">
        <v>19</v>
      </c>
      <c r="C10" s="12">
        <v>1224000</v>
      </c>
      <c r="D10" s="12">
        <v>1224000</v>
      </c>
      <c r="E10" s="12">
        <v>917341.08</v>
      </c>
      <c r="F10" s="13">
        <f t="shared" ca="1" si="0"/>
        <v>0.74950000000000006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20</v>
      </c>
      <c r="C11" s="9">
        <v>1836000</v>
      </c>
      <c r="D11" s="9">
        <v>1586000</v>
      </c>
      <c r="E11" s="9">
        <v>890691</v>
      </c>
      <c r="F11" s="10">
        <f t="shared" ca="1" si="0"/>
        <v>0.56159999999999999</v>
      </c>
      <c r="G11" s="3"/>
    </row>
    <row r="12" spans="1:7" ht="30" outlineLevel="3" x14ac:dyDescent="0.25">
      <c r="A12" s="11"/>
      <c r="B12" s="11" t="s">
        <v>21</v>
      </c>
      <c r="C12" s="12">
        <v>1836000</v>
      </c>
      <c r="D12" s="12">
        <v>1586000</v>
      </c>
      <c r="E12" s="12">
        <v>890691</v>
      </c>
      <c r="F12" s="13">
        <f t="shared" ca="1" si="0"/>
        <v>0.56159999999999999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22</v>
      </c>
      <c r="C13" s="9">
        <v>3794400</v>
      </c>
      <c r="D13" s="9">
        <v>3494400</v>
      </c>
      <c r="E13" s="9">
        <v>2317092.16</v>
      </c>
      <c r="F13" s="10">
        <f t="shared" ca="1" si="0"/>
        <v>0.66310000000000002</v>
      </c>
      <c r="G13" s="3"/>
    </row>
    <row r="14" spans="1:7" ht="30" outlineLevel="3" x14ac:dyDescent="0.25">
      <c r="A14" s="11"/>
      <c r="B14" s="11" t="s">
        <v>23</v>
      </c>
      <c r="C14" s="12">
        <v>3794400</v>
      </c>
      <c r="D14" s="12">
        <v>3494400</v>
      </c>
      <c r="E14" s="12">
        <v>2317092.16</v>
      </c>
      <c r="F14" s="13">
        <f t="shared" ca="1" si="0"/>
        <v>0.66310000000000002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24</v>
      </c>
      <c r="C15" s="9">
        <v>1591200</v>
      </c>
      <c r="D15" s="9">
        <v>1591200</v>
      </c>
      <c r="E15" s="9">
        <v>1107585.48</v>
      </c>
      <c r="F15" s="10">
        <f t="shared" ca="1" si="0"/>
        <v>0.69610000000000005</v>
      </c>
      <c r="G15" s="3"/>
    </row>
    <row r="16" spans="1:7" ht="30" outlineLevel="3" x14ac:dyDescent="0.25">
      <c r="A16" s="11"/>
      <c r="B16" s="11" t="s">
        <v>25</v>
      </c>
      <c r="C16" s="12">
        <v>1591200</v>
      </c>
      <c r="D16" s="12">
        <v>1591200</v>
      </c>
      <c r="E16" s="12">
        <v>1107585.48</v>
      </c>
      <c r="F16" s="13">
        <f t="shared" ca="1" si="0"/>
        <v>0.69610000000000005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26</v>
      </c>
      <c r="C17" s="9">
        <v>1468800</v>
      </c>
      <c r="D17" s="9">
        <v>1218800</v>
      </c>
      <c r="E17" s="9">
        <v>575904</v>
      </c>
      <c r="F17" s="10">
        <f t="shared" ca="1" si="0"/>
        <v>0.47249999999999998</v>
      </c>
      <c r="G17" s="3"/>
    </row>
    <row r="18" spans="1:7" ht="30" outlineLevel="3" x14ac:dyDescent="0.25">
      <c r="A18" s="11"/>
      <c r="B18" s="11" t="s">
        <v>27</v>
      </c>
      <c r="C18" s="12">
        <v>1468800</v>
      </c>
      <c r="D18" s="12">
        <v>1218800</v>
      </c>
      <c r="E18" s="12">
        <v>575904</v>
      </c>
      <c r="F18" s="13">
        <f t="shared" ca="1" si="0"/>
        <v>0.47249999999999998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28</v>
      </c>
      <c r="C19" s="9">
        <v>734400</v>
      </c>
      <c r="D19" s="9">
        <v>634400</v>
      </c>
      <c r="E19" s="9">
        <v>320000</v>
      </c>
      <c r="F19" s="10">
        <f t="shared" ca="1" si="0"/>
        <v>0.50439999999999996</v>
      </c>
      <c r="G19" s="3"/>
    </row>
    <row r="20" spans="1:7" ht="30" outlineLevel="3" x14ac:dyDescent="0.25">
      <c r="A20" s="11"/>
      <c r="B20" s="11" t="s">
        <v>29</v>
      </c>
      <c r="C20" s="12">
        <v>734400</v>
      </c>
      <c r="D20" s="12">
        <v>634400</v>
      </c>
      <c r="E20" s="12">
        <v>320000</v>
      </c>
      <c r="F20" s="13">
        <f t="shared" ca="1" si="0"/>
        <v>0.50439999999999996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30</v>
      </c>
      <c r="C21" s="9">
        <v>1468800</v>
      </c>
      <c r="D21" s="9">
        <v>1468800</v>
      </c>
      <c r="E21" s="9">
        <v>1116500</v>
      </c>
      <c r="F21" s="10">
        <f t="shared" ca="1" si="0"/>
        <v>0.7601</v>
      </c>
      <c r="G21" s="3"/>
    </row>
    <row r="22" spans="1:7" ht="30" outlineLevel="3" x14ac:dyDescent="0.25">
      <c r="A22" s="11"/>
      <c r="B22" s="11" t="s">
        <v>31</v>
      </c>
      <c r="C22" s="12">
        <v>1468800</v>
      </c>
      <c r="D22" s="12">
        <v>1468800</v>
      </c>
      <c r="E22" s="12">
        <v>1116500</v>
      </c>
      <c r="F22" s="13">
        <f t="shared" ca="1" si="0"/>
        <v>0.7601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32</v>
      </c>
      <c r="C23" s="9">
        <v>2448000</v>
      </c>
      <c r="D23" s="9">
        <v>2348000</v>
      </c>
      <c r="E23" s="9">
        <v>1538840.04</v>
      </c>
      <c r="F23" s="10">
        <f t="shared" ca="1" si="0"/>
        <v>0.65539999999999998</v>
      </c>
      <c r="G23" s="3"/>
    </row>
    <row r="24" spans="1:7" ht="30" outlineLevel="3" x14ac:dyDescent="0.25">
      <c r="A24" s="11"/>
      <c r="B24" s="11" t="s">
        <v>33</v>
      </c>
      <c r="C24" s="12">
        <v>2448000</v>
      </c>
      <c r="D24" s="12">
        <v>2348000</v>
      </c>
      <c r="E24" s="12">
        <v>1538840.04</v>
      </c>
      <c r="F24" s="13">
        <f t="shared" ca="1" si="0"/>
        <v>0.65539999999999998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34</v>
      </c>
      <c r="C25" s="9">
        <v>2692800</v>
      </c>
      <c r="D25" s="9">
        <v>2692800</v>
      </c>
      <c r="E25" s="9">
        <v>1990000</v>
      </c>
      <c r="F25" s="10">
        <f t="shared" ca="1" si="0"/>
        <v>0.73899999999999999</v>
      </c>
      <c r="G25" s="3"/>
    </row>
    <row r="26" spans="1:7" ht="30" outlineLevel="3" x14ac:dyDescent="0.25">
      <c r="A26" s="11"/>
      <c r="B26" s="11" t="s">
        <v>35</v>
      </c>
      <c r="C26" s="12">
        <v>2692800</v>
      </c>
      <c r="D26" s="12">
        <v>2692800</v>
      </c>
      <c r="E26" s="12">
        <v>1990000</v>
      </c>
      <c r="F26" s="13">
        <f t="shared" ca="1" si="0"/>
        <v>0.73899999999999999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36</v>
      </c>
      <c r="C27" s="9">
        <v>2570400</v>
      </c>
      <c r="D27" s="9">
        <v>2170400</v>
      </c>
      <c r="E27" s="9">
        <v>1351333.26</v>
      </c>
      <c r="F27" s="10">
        <f t="shared" ca="1" si="0"/>
        <v>0.62260000000000004</v>
      </c>
      <c r="G27" s="3"/>
    </row>
    <row r="28" spans="1:7" ht="30" outlineLevel="3" x14ac:dyDescent="0.25">
      <c r="A28" s="11"/>
      <c r="B28" s="11" t="s">
        <v>37</v>
      </c>
      <c r="C28" s="12">
        <v>2570400</v>
      </c>
      <c r="D28" s="12">
        <v>2170400</v>
      </c>
      <c r="E28" s="12">
        <v>1351333.26</v>
      </c>
      <c r="F28" s="13">
        <f t="shared" ca="1" si="0"/>
        <v>0.62260000000000004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38</v>
      </c>
      <c r="C29" s="9">
        <v>5385600</v>
      </c>
      <c r="D29" s="9">
        <v>5185600</v>
      </c>
      <c r="E29" s="9">
        <v>3693649.82</v>
      </c>
      <c r="F29" s="10">
        <f t="shared" ca="1" si="0"/>
        <v>0.71230000000000004</v>
      </c>
      <c r="G29" s="3"/>
    </row>
    <row r="30" spans="1:7" ht="30" outlineLevel="3" x14ac:dyDescent="0.25">
      <c r="A30" s="11"/>
      <c r="B30" s="11" t="s">
        <v>39</v>
      </c>
      <c r="C30" s="12">
        <v>5385600</v>
      </c>
      <c r="D30" s="12">
        <v>5185600</v>
      </c>
      <c r="E30" s="12">
        <v>3693649.82</v>
      </c>
      <c r="F30" s="13">
        <f t="shared" ca="1" si="0"/>
        <v>0.71230000000000004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40</v>
      </c>
      <c r="C31" s="9">
        <v>4528800</v>
      </c>
      <c r="D31" s="9">
        <v>4128800</v>
      </c>
      <c r="E31" s="9">
        <v>2750532.91</v>
      </c>
      <c r="F31" s="10">
        <f t="shared" ca="1" si="0"/>
        <v>0.66620000000000001</v>
      </c>
      <c r="G31" s="3"/>
    </row>
    <row r="32" spans="1:7" ht="30" outlineLevel="3" x14ac:dyDescent="0.25">
      <c r="A32" s="11"/>
      <c r="B32" s="11" t="s">
        <v>41</v>
      </c>
      <c r="C32" s="12">
        <v>4528800</v>
      </c>
      <c r="D32" s="12">
        <v>4128800</v>
      </c>
      <c r="E32" s="12">
        <v>2750532.91</v>
      </c>
      <c r="F32" s="13">
        <f t="shared" ca="1" si="0"/>
        <v>0.66620000000000001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42</v>
      </c>
      <c r="C33" s="9">
        <v>10036800</v>
      </c>
      <c r="D33" s="9">
        <v>10036800</v>
      </c>
      <c r="E33" s="9">
        <v>7709600</v>
      </c>
      <c r="F33" s="10">
        <f t="shared" ca="1" si="0"/>
        <v>0.7681</v>
      </c>
      <c r="G33" s="3"/>
    </row>
    <row r="34" spans="1:7" ht="30" outlineLevel="3" x14ac:dyDescent="0.25">
      <c r="A34" s="11"/>
      <c r="B34" s="11" t="s">
        <v>43</v>
      </c>
      <c r="C34" s="12">
        <v>10036800</v>
      </c>
      <c r="D34" s="12">
        <v>10036800</v>
      </c>
      <c r="E34" s="12">
        <v>7709600</v>
      </c>
      <c r="F34" s="13">
        <f t="shared" ca="1" si="0"/>
        <v>0.7681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44</v>
      </c>
      <c r="C35" s="9">
        <v>2937600</v>
      </c>
      <c r="D35" s="9">
        <v>2828600</v>
      </c>
      <c r="E35" s="9">
        <v>1977253.51</v>
      </c>
      <c r="F35" s="10">
        <f t="shared" ca="1" si="0"/>
        <v>0.69899999999999995</v>
      </c>
      <c r="G35" s="3"/>
    </row>
    <row r="36" spans="1:7" ht="30" outlineLevel="3" x14ac:dyDescent="0.25">
      <c r="A36" s="11"/>
      <c r="B36" s="11" t="s">
        <v>45</v>
      </c>
      <c r="C36" s="12">
        <v>2937600</v>
      </c>
      <c r="D36" s="12">
        <v>2828600</v>
      </c>
      <c r="E36" s="12">
        <v>1977253.51</v>
      </c>
      <c r="F36" s="13">
        <f t="shared" ca="1" si="0"/>
        <v>0.69899999999999995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46</v>
      </c>
      <c r="C37" s="9">
        <v>489600</v>
      </c>
      <c r="D37" s="9">
        <v>489600</v>
      </c>
      <c r="E37" s="9">
        <v>367200</v>
      </c>
      <c r="F37" s="10">
        <f t="shared" ca="1" si="0"/>
        <v>0.75</v>
      </c>
      <c r="G37" s="3"/>
    </row>
    <row r="38" spans="1:7" ht="30" outlineLevel="3" x14ac:dyDescent="0.25">
      <c r="A38" s="11"/>
      <c r="B38" s="11" t="s">
        <v>47</v>
      </c>
      <c r="C38" s="12">
        <v>489600</v>
      </c>
      <c r="D38" s="12">
        <v>489600</v>
      </c>
      <c r="E38" s="12">
        <v>367200</v>
      </c>
      <c r="F38" s="13">
        <f t="shared" ca="1" si="0"/>
        <v>0.75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48</v>
      </c>
      <c r="C39" s="9">
        <v>1591200</v>
      </c>
      <c r="D39" s="9">
        <v>2193200</v>
      </c>
      <c r="E39" s="9">
        <v>1581350.96</v>
      </c>
      <c r="F39" s="10">
        <f t="shared" ref="F39:F61" ca="1" si="1">IF(INDIRECT("R[0]C[-2]", FALSE)=0,0,ROUND(INDIRECT("R[0]C[-1]", FALSE)/INDIRECT("R[0]C[-2]", FALSE),4))</f>
        <v>0.72099999999999997</v>
      </c>
      <c r="G39" s="3"/>
    </row>
    <row r="40" spans="1:7" ht="30" outlineLevel="3" x14ac:dyDescent="0.25">
      <c r="A40" s="11"/>
      <c r="B40" s="11" t="s">
        <v>49</v>
      </c>
      <c r="C40" s="12">
        <v>1591200</v>
      </c>
      <c r="D40" s="12">
        <v>2193200</v>
      </c>
      <c r="E40" s="12">
        <v>1581350.96</v>
      </c>
      <c r="F40" s="13">
        <f t="shared" ca="1" si="1"/>
        <v>0.72099999999999997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50</v>
      </c>
      <c r="C41" s="9">
        <v>1224000</v>
      </c>
      <c r="D41" s="9">
        <v>1074000</v>
      </c>
      <c r="E41" s="9">
        <v>699851.61</v>
      </c>
      <c r="F41" s="10">
        <f t="shared" ca="1" si="1"/>
        <v>0.65159999999999996</v>
      </c>
      <c r="G41" s="3"/>
    </row>
    <row r="42" spans="1:7" ht="30" outlineLevel="3" x14ac:dyDescent="0.25">
      <c r="A42" s="11"/>
      <c r="B42" s="11" t="s">
        <v>51</v>
      </c>
      <c r="C42" s="12">
        <v>1224000</v>
      </c>
      <c r="D42" s="12">
        <v>1074000</v>
      </c>
      <c r="E42" s="12">
        <v>699851.61</v>
      </c>
      <c r="F42" s="13">
        <f t="shared" ca="1" si="1"/>
        <v>0.65159999999999996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52</v>
      </c>
      <c r="C43" s="9">
        <v>1346400</v>
      </c>
      <c r="D43" s="9">
        <v>1246400</v>
      </c>
      <c r="E43" s="9">
        <v>867000</v>
      </c>
      <c r="F43" s="10">
        <f t="shared" ca="1" si="1"/>
        <v>0.6956</v>
      </c>
      <c r="G43" s="3"/>
    </row>
    <row r="44" spans="1:7" ht="30" outlineLevel="3" x14ac:dyDescent="0.25">
      <c r="A44" s="11"/>
      <c r="B44" s="11" t="s">
        <v>53</v>
      </c>
      <c r="C44" s="12">
        <v>1346400</v>
      </c>
      <c r="D44" s="12">
        <v>1246400</v>
      </c>
      <c r="E44" s="12">
        <v>867000</v>
      </c>
      <c r="F44" s="13">
        <f t="shared" ca="1" si="1"/>
        <v>0.6956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54</v>
      </c>
      <c r="C45" s="9">
        <v>1713600</v>
      </c>
      <c r="D45" s="9">
        <v>1413600</v>
      </c>
      <c r="E45" s="9">
        <v>721852.63</v>
      </c>
      <c r="F45" s="10">
        <f t="shared" ca="1" si="1"/>
        <v>0.51060000000000005</v>
      </c>
      <c r="G45" s="3"/>
    </row>
    <row r="46" spans="1:7" ht="30" outlineLevel="3" x14ac:dyDescent="0.25">
      <c r="A46" s="11"/>
      <c r="B46" s="11" t="s">
        <v>55</v>
      </c>
      <c r="C46" s="12">
        <v>1713600</v>
      </c>
      <c r="D46" s="12">
        <v>1413600</v>
      </c>
      <c r="E46" s="12">
        <v>721852.63</v>
      </c>
      <c r="F46" s="13">
        <f t="shared" ca="1" si="1"/>
        <v>0.51060000000000005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56</v>
      </c>
      <c r="C47" s="9">
        <v>46389600</v>
      </c>
      <c r="D47" s="9">
        <v>44189600</v>
      </c>
      <c r="E47" s="9">
        <v>31110000</v>
      </c>
      <c r="F47" s="10">
        <f t="shared" ca="1" si="1"/>
        <v>0.70399999999999996</v>
      </c>
      <c r="G47" s="3"/>
    </row>
    <row r="48" spans="1:7" ht="30" outlineLevel="3" x14ac:dyDescent="0.25">
      <c r="A48" s="11"/>
      <c r="B48" s="11" t="s">
        <v>57</v>
      </c>
      <c r="C48" s="12">
        <v>46389600</v>
      </c>
      <c r="D48" s="12">
        <v>44189600</v>
      </c>
      <c r="E48" s="12">
        <v>31110000</v>
      </c>
      <c r="F48" s="13">
        <f t="shared" ca="1" si="1"/>
        <v>0.70399999999999996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58</v>
      </c>
      <c r="C49" s="9">
        <v>18604800</v>
      </c>
      <c r="D49" s="9">
        <v>17704800</v>
      </c>
      <c r="E49" s="9">
        <v>12585848</v>
      </c>
      <c r="F49" s="10">
        <f t="shared" ca="1" si="1"/>
        <v>0.71089999999999998</v>
      </c>
      <c r="G49" s="3"/>
    </row>
    <row r="50" spans="1:7" ht="30" outlineLevel="3" x14ac:dyDescent="0.25">
      <c r="A50" s="11"/>
      <c r="B50" s="11" t="s">
        <v>59</v>
      </c>
      <c r="C50" s="12">
        <v>18604800</v>
      </c>
      <c r="D50" s="12">
        <v>17704800</v>
      </c>
      <c r="E50" s="12">
        <v>12585848</v>
      </c>
      <c r="F50" s="13">
        <f t="shared" ca="1" si="1"/>
        <v>0.71089999999999998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60</v>
      </c>
      <c r="C51" s="9">
        <v>8445600</v>
      </c>
      <c r="D51" s="9">
        <v>8502600</v>
      </c>
      <c r="E51" s="9">
        <v>6415465</v>
      </c>
      <c r="F51" s="10">
        <f t="shared" ca="1" si="1"/>
        <v>0.75449999999999995</v>
      </c>
      <c r="G51" s="3"/>
    </row>
    <row r="52" spans="1:7" ht="30" outlineLevel="3" x14ac:dyDescent="0.25">
      <c r="A52" s="11"/>
      <c r="B52" s="11" t="s">
        <v>61</v>
      </c>
      <c r="C52" s="12">
        <v>8445600</v>
      </c>
      <c r="D52" s="12">
        <v>8502600</v>
      </c>
      <c r="E52" s="12">
        <v>6415465</v>
      </c>
      <c r="F52" s="13">
        <f t="shared" ca="1" si="1"/>
        <v>0.75449999999999995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62</v>
      </c>
      <c r="C53" s="9">
        <v>4161600</v>
      </c>
      <c r="D53" s="9">
        <v>3861600</v>
      </c>
      <c r="E53" s="9">
        <v>2440806.44</v>
      </c>
      <c r="F53" s="10">
        <f t="shared" ca="1" si="1"/>
        <v>0.6321</v>
      </c>
      <c r="G53" s="3"/>
    </row>
    <row r="54" spans="1:7" ht="30" outlineLevel="3" x14ac:dyDescent="0.25">
      <c r="A54" s="11"/>
      <c r="B54" s="11" t="s">
        <v>63</v>
      </c>
      <c r="C54" s="12">
        <v>4161600</v>
      </c>
      <c r="D54" s="12">
        <v>3861600</v>
      </c>
      <c r="E54" s="12">
        <v>2440806.44</v>
      </c>
      <c r="F54" s="13">
        <f t="shared" ca="1" si="1"/>
        <v>0.6321</v>
      </c>
      <c r="G54" s="3"/>
    </row>
    <row r="55" spans="1:7" outlineLevel="2" x14ac:dyDescent="0.25">
      <c r="A5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64</v>
      </c>
      <c r="C55" s="9">
        <v>11750400</v>
      </c>
      <c r="D55" s="9">
        <v>11250400</v>
      </c>
      <c r="E55" s="9">
        <v>7966634.3399999999</v>
      </c>
      <c r="F55" s="10">
        <f t="shared" ca="1" si="1"/>
        <v>0.70809999999999995</v>
      </c>
      <c r="G55" s="3"/>
    </row>
    <row r="56" spans="1:7" ht="30" outlineLevel="3" x14ac:dyDescent="0.25">
      <c r="A56" s="11"/>
      <c r="B56" s="11" t="s">
        <v>65</v>
      </c>
      <c r="C56" s="12">
        <v>11750400</v>
      </c>
      <c r="D56" s="12">
        <v>11250400</v>
      </c>
      <c r="E56" s="12">
        <v>7966634.3399999999</v>
      </c>
      <c r="F56" s="13">
        <f t="shared" ca="1" si="1"/>
        <v>0.70809999999999995</v>
      </c>
      <c r="G56" s="3"/>
    </row>
    <row r="57" spans="1:7" outlineLevel="2" x14ac:dyDescent="0.25">
      <c r="A5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66</v>
      </c>
      <c r="C57" s="9">
        <v>12974400</v>
      </c>
      <c r="D57" s="9">
        <v>12074400</v>
      </c>
      <c r="E57" s="9">
        <v>8372200</v>
      </c>
      <c r="F57" s="10">
        <f t="shared" ca="1" si="1"/>
        <v>0.69340000000000002</v>
      </c>
      <c r="G57" s="3"/>
    </row>
    <row r="58" spans="1:7" ht="30" outlineLevel="3" x14ac:dyDescent="0.25">
      <c r="A58" s="11"/>
      <c r="B58" s="11" t="s">
        <v>67</v>
      </c>
      <c r="C58" s="12">
        <v>12974400</v>
      </c>
      <c r="D58" s="12">
        <v>12074400</v>
      </c>
      <c r="E58" s="12">
        <v>8372200</v>
      </c>
      <c r="F58" s="13">
        <f t="shared" ca="1" si="1"/>
        <v>0.69340000000000002</v>
      </c>
      <c r="G58" s="3"/>
    </row>
    <row r="59" spans="1:7" outlineLevel="2" x14ac:dyDescent="0.25">
      <c r="A5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68</v>
      </c>
      <c r="C59" s="9">
        <v>13953600</v>
      </c>
      <c r="D59" s="9">
        <v>12953600</v>
      </c>
      <c r="E59" s="9">
        <v>8954763.9100000001</v>
      </c>
      <c r="F59" s="10">
        <f t="shared" ca="1" si="1"/>
        <v>0.69130000000000003</v>
      </c>
      <c r="G59" s="3"/>
    </row>
    <row r="60" spans="1:7" ht="30" outlineLevel="3" x14ac:dyDescent="0.25">
      <c r="A60" s="11"/>
      <c r="B60" s="11" t="s">
        <v>69</v>
      </c>
      <c r="C60" s="12">
        <v>13953600</v>
      </c>
      <c r="D60" s="12">
        <v>12953600</v>
      </c>
      <c r="E60" s="12">
        <v>8954763.9100000001</v>
      </c>
      <c r="F60" s="13">
        <f t="shared" ca="1" si="1"/>
        <v>0.69130000000000003</v>
      </c>
      <c r="G60" s="3"/>
    </row>
    <row r="61" spans="1:7" ht="15" customHeight="1" x14ac:dyDescent="0.25">
      <c r="A61" s="47" t="s">
        <v>14</v>
      </c>
      <c r="B61" s="48"/>
      <c r="C61" s="14">
        <v>168300000</v>
      </c>
      <c r="D61" s="14">
        <v>160300000</v>
      </c>
      <c r="E61" s="15">
        <v>112113339.39</v>
      </c>
      <c r="F61" s="16">
        <f t="shared" ca="1" si="1"/>
        <v>0.69940000000000002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zoomScaleNormal="100" zoomScaleSheetLayoutView="100" workbookViewId="0">
      <pane ySplit="6" topLeftCell="A55" activePane="bottomLeft" state="frozen"/>
      <selection pane="bottomLeft" activeCell="B15" sqref="B15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49" t="s">
        <v>84</v>
      </c>
      <c r="B1" s="50"/>
      <c r="C1" s="50"/>
      <c r="D1" s="50"/>
      <c r="E1" s="50"/>
      <c r="F1" s="50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1" t="s">
        <v>0</v>
      </c>
      <c r="B3" s="52"/>
      <c r="C3" s="4"/>
      <c r="D3" s="5"/>
      <c r="E3" s="3"/>
      <c r="F3" s="3"/>
      <c r="G3" s="3"/>
    </row>
    <row r="4" spans="1:7" ht="16.350000000000001" customHeight="1" x14ac:dyDescent="0.25">
      <c r="A4" s="53" t="s">
        <v>1</v>
      </c>
      <c r="B4" s="53" t="s">
        <v>2</v>
      </c>
      <c r="C4" s="53" t="s">
        <v>3</v>
      </c>
      <c r="D4" s="54"/>
      <c r="E4" s="53" t="s">
        <v>4</v>
      </c>
      <c r="F4" s="53" t="s">
        <v>5</v>
      </c>
      <c r="G4" s="3"/>
    </row>
    <row r="5" spans="1:7" ht="30" x14ac:dyDescent="0.25">
      <c r="A5" s="54"/>
      <c r="B5" s="54"/>
      <c r="C5" s="6" t="s">
        <v>6</v>
      </c>
      <c r="D5" s="6" t="s">
        <v>7</v>
      </c>
      <c r="E5" s="54"/>
      <c r="F5" s="54"/>
      <c r="G5" s="3"/>
    </row>
    <row r="6" spans="1:7" ht="16.350000000000001" customHeight="1" x14ac:dyDescent="0.25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7" t="s">
        <v>13</v>
      </c>
      <c r="G6" s="3"/>
    </row>
    <row r="7" spans="1:7" outlineLevel="2" x14ac:dyDescent="0.25">
      <c r="A7" s="8">
        <v>1</v>
      </c>
      <c r="B7" s="8" t="s">
        <v>16</v>
      </c>
      <c r="C7" s="9">
        <v>1527600</v>
      </c>
      <c r="D7" s="9">
        <v>1527600</v>
      </c>
      <c r="E7" s="9">
        <v>1085688</v>
      </c>
      <c r="F7" s="10">
        <f t="shared" ref="F7:F38" ca="1" si="0">IF(INDIRECT("R[0]C[-2]", FALSE)=0,0,ROUND(INDIRECT("R[0]C[-1]", FALSE)/INDIRECT("R[0]C[-2]", FALSE),4))</f>
        <v>0.7107</v>
      </c>
      <c r="G7" s="3"/>
    </row>
    <row r="8" spans="1:7" ht="30" outlineLevel="3" x14ac:dyDescent="0.25">
      <c r="A8" s="11"/>
      <c r="B8" s="11" t="s">
        <v>17</v>
      </c>
      <c r="C8" s="12">
        <v>1527600</v>
      </c>
      <c r="D8" s="12">
        <v>1527600</v>
      </c>
      <c r="E8" s="12">
        <v>1085688</v>
      </c>
      <c r="F8" s="13">
        <f t="shared" ca="1" si="0"/>
        <v>0.7107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18</v>
      </c>
      <c r="C9" s="9">
        <v>1883400</v>
      </c>
      <c r="D9" s="9">
        <v>1883400</v>
      </c>
      <c r="E9" s="9">
        <v>1421100</v>
      </c>
      <c r="F9" s="10">
        <f t="shared" ca="1" si="0"/>
        <v>0.75449999999999995</v>
      </c>
      <c r="G9" s="3"/>
    </row>
    <row r="10" spans="1:7" ht="30" outlineLevel="3" x14ac:dyDescent="0.25">
      <c r="A10" s="11"/>
      <c r="B10" s="11" t="s">
        <v>19</v>
      </c>
      <c r="C10" s="12">
        <v>1883400</v>
      </c>
      <c r="D10" s="12">
        <v>1883400</v>
      </c>
      <c r="E10" s="12">
        <v>1421100</v>
      </c>
      <c r="F10" s="13">
        <f t="shared" ca="1" si="0"/>
        <v>0.75449999999999995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20</v>
      </c>
      <c r="C11" s="9">
        <v>2203200</v>
      </c>
      <c r="D11" s="9">
        <v>2203200</v>
      </c>
      <c r="E11" s="9">
        <v>1660968</v>
      </c>
      <c r="F11" s="10">
        <f t="shared" ca="1" si="0"/>
        <v>0.75390000000000001</v>
      </c>
      <c r="G11" s="3"/>
    </row>
    <row r="12" spans="1:7" ht="30" outlineLevel="3" x14ac:dyDescent="0.25">
      <c r="A12" s="11"/>
      <c r="B12" s="11" t="s">
        <v>21</v>
      </c>
      <c r="C12" s="12">
        <v>2203200</v>
      </c>
      <c r="D12" s="12">
        <v>2203200</v>
      </c>
      <c r="E12" s="12">
        <v>1660968</v>
      </c>
      <c r="F12" s="13">
        <f t="shared" ca="1" si="0"/>
        <v>0.75390000000000001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22</v>
      </c>
      <c r="C13" s="9">
        <v>6051500</v>
      </c>
      <c r="D13" s="9">
        <v>6051500</v>
      </c>
      <c r="E13" s="9">
        <v>4472496</v>
      </c>
      <c r="F13" s="10">
        <f t="shared" ca="1" si="0"/>
        <v>0.73909999999999998</v>
      </c>
      <c r="G13" s="3"/>
    </row>
    <row r="14" spans="1:7" ht="30" outlineLevel="3" x14ac:dyDescent="0.25">
      <c r="A14" s="11"/>
      <c r="B14" s="11" t="s">
        <v>23</v>
      </c>
      <c r="C14" s="12">
        <v>6051500</v>
      </c>
      <c r="D14" s="12">
        <v>6051500</v>
      </c>
      <c r="E14" s="12">
        <v>4472496</v>
      </c>
      <c r="F14" s="13">
        <f t="shared" ca="1" si="0"/>
        <v>0.73909999999999998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24</v>
      </c>
      <c r="C15" s="9">
        <v>3340800</v>
      </c>
      <c r="D15" s="9">
        <v>3340800</v>
      </c>
      <c r="E15" s="9">
        <v>2503200</v>
      </c>
      <c r="F15" s="10">
        <f t="shared" ca="1" si="0"/>
        <v>0.74929999999999997</v>
      </c>
      <c r="G15" s="3"/>
    </row>
    <row r="16" spans="1:7" ht="30" outlineLevel="3" x14ac:dyDescent="0.25">
      <c r="A16" s="11"/>
      <c r="B16" s="11" t="s">
        <v>25</v>
      </c>
      <c r="C16" s="12">
        <v>3340800</v>
      </c>
      <c r="D16" s="12">
        <v>3340800</v>
      </c>
      <c r="E16" s="12">
        <v>2503200</v>
      </c>
      <c r="F16" s="13">
        <f t="shared" ca="1" si="0"/>
        <v>0.74929999999999997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26</v>
      </c>
      <c r="C17" s="9">
        <v>1224000</v>
      </c>
      <c r="D17" s="9">
        <v>1224000</v>
      </c>
      <c r="E17" s="9">
        <v>859200</v>
      </c>
      <c r="F17" s="10">
        <f t="shared" ca="1" si="0"/>
        <v>0.70199999999999996</v>
      </c>
      <c r="G17" s="3"/>
    </row>
    <row r="18" spans="1:7" ht="30" outlineLevel="3" x14ac:dyDescent="0.25">
      <c r="A18" s="11"/>
      <c r="B18" s="11" t="s">
        <v>27</v>
      </c>
      <c r="C18" s="12">
        <v>1224000</v>
      </c>
      <c r="D18" s="12">
        <v>1224000</v>
      </c>
      <c r="E18" s="12">
        <v>859200</v>
      </c>
      <c r="F18" s="13">
        <f t="shared" ca="1" si="0"/>
        <v>0.70199999999999996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28</v>
      </c>
      <c r="C19" s="9">
        <v>2908200</v>
      </c>
      <c r="D19" s="9">
        <v>2908200</v>
      </c>
      <c r="E19" s="9">
        <v>2170343.7000000002</v>
      </c>
      <c r="F19" s="10">
        <f t="shared" ca="1" si="0"/>
        <v>0.74629999999999996</v>
      </c>
      <c r="G19" s="3"/>
    </row>
    <row r="20" spans="1:7" ht="30" outlineLevel="3" x14ac:dyDescent="0.25">
      <c r="A20" s="11"/>
      <c r="B20" s="11" t="s">
        <v>29</v>
      </c>
      <c r="C20" s="12">
        <v>2908200</v>
      </c>
      <c r="D20" s="12">
        <v>2908200</v>
      </c>
      <c r="E20" s="12">
        <v>2170343.7000000002</v>
      </c>
      <c r="F20" s="13">
        <f t="shared" ca="1" si="0"/>
        <v>0.74629999999999996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30</v>
      </c>
      <c r="C21" s="9">
        <v>3862900</v>
      </c>
      <c r="D21" s="9">
        <v>3862900</v>
      </c>
      <c r="E21" s="9">
        <v>2676640</v>
      </c>
      <c r="F21" s="10">
        <f t="shared" ca="1" si="0"/>
        <v>0.69289999999999996</v>
      </c>
      <c r="G21" s="3"/>
    </row>
    <row r="22" spans="1:7" ht="30" outlineLevel="3" x14ac:dyDescent="0.25">
      <c r="A22" s="11"/>
      <c r="B22" s="11" t="s">
        <v>31</v>
      </c>
      <c r="C22" s="12">
        <v>3862900</v>
      </c>
      <c r="D22" s="12">
        <v>3862900</v>
      </c>
      <c r="E22" s="12">
        <v>2676640</v>
      </c>
      <c r="F22" s="13">
        <f t="shared" ca="1" si="0"/>
        <v>0.69289999999999996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32</v>
      </c>
      <c r="C23" s="9">
        <v>5049400</v>
      </c>
      <c r="D23" s="9">
        <v>5049400</v>
      </c>
      <c r="E23" s="9">
        <v>3721818.2</v>
      </c>
      <c r="F23" s="10">
        <f t="shared" ca="1" si="0"/>
        <v>0.73709999999999998</v>
      </c>
      <c r="G23" s="3"/>
    </row>
    <row r="24" spans="1:7" ht="30" outlineLevel="3" x14ac:dyDescent="0.25">
      <c r="A24" s="11"/>
      <c r="B24" s="11" t="s">
        <v>33</v>
      </c>
      <c r="C24" s="12">
        <v>5049400</v>
      </c>
      <c r="D24" s="12">
        <v>5049400</v>
      </c>
      <c r="E24" s="12">
        <v>3721818.2</v>
      </c>
      <c r="F24" s="13">
        <f t="shared" ca="1" si="0"/>
        <v>0.73709999999999998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34</v>
      </c>
      <c r="C25" s="9">
        <v>4219200</v>
      </c>
      <c r="D25" s="9">
        <v>4219200</v>
      </c>
      <c r="E25" s="9">
        <v>3205734.19</v>
      </c>
      <c r="F25" s="10">
        <f t="shared" ca="1" si="0"/>
        <v>0.75980000000000003</v>
      </c>
      <c r="G25" s="3"/>
    </row>
    <row r="26" spans="1:7" ht="30" outlineLevel="3" x14ac:dyDescent="0.25">
      <c r="A26" s="11"/>
      <c r="B26" s="11" t="s">
        <v>35</v>
      </c>
      <c r="C26" s="12">
        <v>4219200</v>
      </c>
      <c r="D26" s="12">
        <v>4219200</v>
      </c>
      <c r="E26" s="12">
        <v>3205734.19</v>
      </c>
      <c r="F26" s="13">
        <f t="shared" ca="1" si="0"/>
        <v>0.75980000000000003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36</v>
      </c>
      <c r="C27" s="9">
        <v>4406400</v>
      </c>
      <c r="D27" s="9">
        <v>4406400</v>
      </c>
      <c r="E27" s="9">
        <v>3271436</v>
      </c>
      <c r="F27" s="10">
        <f t="shared" ca="1" si="0"/>
        <v>0.74239999999999995</v>
      </c>
      <c r="G27" s="3"/>
    </row>
    <row r="28" spans="1:7" ht="30" outlineLevel="3" x14ac:dyDescent="0.25">
      <c r="A28" s="11"/>
      <c r="B28" s="11" t="s">
        <v>37</v>
      </c>
      <c r="C28" s="12">
        <v>4406400</v>
      </c>
      <c r="D28" s="12">
        <v>4406400</v>
      </c>
      <c r="E28" s="12">
        <v>3271436</v>
      </c>
      <c r="F28" s="13">
        <f t="shared" ca="1" si="0"/>
        <v>0.74239999999999995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38</v>
      </c>
      <c r="C29" s="9">
        <v>8971100</v>
      </c>
      <c r="D29" s="9">
        <v>8971100</v>
      </c>
      <c r="E29" s="9">
        <v>6655019.8799999999</v>
      </c>
      <c r="F29" s="10">
        <f t="shared" ca="1" si="0"/>
        <v>0.74180000000000001</v>
      </c>
      <c r="G29" s="3"/>
    </row>
    <row r="30" spans="1:7" ht="30" outlineLevel="3" x14ac:dyDescent="0.25">
      <c r="A30" s="11"/>
      <c r="B30" s="11" t="s">
        <v>39</v>
      </c>
      <c r="C30" s="12">
        <v>8971100</v>
      </c>
      <c r="D30" s="12">
        <v>8971100</v>
      </c>
      <c r="E30" s="12">
        <v>6655019.8799999999</v>
      </c>
      <c r="F30" s="13">
        <f t="shared" ca="1" si="0"/>
        <v>0.74180000000000001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40</v>
      </c>
      <c r="C31" s="9">
        <v>3672000</v>
      </c>
      <c r="D31" s="9">
        <v>3672000</v>
      </c>
      <c r="E31" s="9">
        <v>2609880</v>
      </c>
      <c r="F31" s="10">
        <f t="shared" ca="1" si="0"/>
        <v>0.71079999999999999</v>
      </c>
      <c r="G31" s="3"/>
    </row>
    <row r="32" spans="1:7" ht="30" outlineLevel="3" x14ac:dyDescent="0.25">
      <c r="A32" s="11"/>
      <c r="B32" s="11" t="s">
        <v>41</v>
      </c>
      <c r="C32" s="12">
        <v>3672000</v>
      </c>
      <c r="D32" s="12">
        <v>3672000</v>
      </c>
      <c r="E32" s="12">
        <v>2609880</v>
      </c>
      <c r="F32" s="13">
        <f t="shared" ca="1" si="0"/>
        <v>0.71079999999999999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42</v>
      </c>
      <c r="C33" s="9">
        <v>13446400</v>
      </c>
      <c r="D33" s="9">
        <v>13446400</v>
      </c>
      <c r="E33" s="9">
        <v>10114290</v>
      </c>
      <c r="F33" s="10">
        <f t="shared" ca="1" si="0"/>
        <v>0.75219999999999998</v>
      </c>
      <c r="G33" s="3"/>
    </row>
    <row r="34" spans="1:7" ht="30" outlineLevel="3" x14ac:dyDescent="0.25">
      <c r="A34" s="11"/>
      <c r="B34" s="11" t="s">
        <v>43</v>
      </c>
      <c r="C34" s="12">
        <v>13446400</v>
      </c>
      <c r="D34" s="12">
        <v>13446400</v>
      </c>
      <c r="E34" s="12">
        <v>10114290</v>
      </c>
      <c r="F34" s="13">
        <f t="shared" ca="1" si="0"/>
        <v>0.75219999999999998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44</v>
      </c>
      <c r="C35" s="9">
        <v>1929600</v>
      </c>
      <c r="D35" s="9">
        <v>1929600</v>
      </c>
      <c r="E35" s="9">
        <v>1351200</v>
      </c>
      <c r="F35" s="10">
        <f t="shared" ca="1" si="0"/>
        <v>0.70020000000000004</v>
      </c>
      <c r="G35" s="3"/>
    </row>
    <row r="36" spans="1:7" ht="30" outlineLevel="3" x14ac:dyDescent="0.25">
      <c r="A36" s="11"/>
      <c r="B36" s="11" t="s">
        <v>45</v>
      </c>
      <c r="C36" s="12">
        <v>1929600</v>
      </c>
      <c r="D36" s="12">
        <v>1929600</v>
      </c>
      <c r="E36" s="12">
        <v>1351200</v>
      </c>
      <c r="F36" s="13">
        <f t="shared" ca="1" si="0"/>
        <v>0.70020000000000004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46</v>
      </c>
      <c r="C37" s="9">
        <v>2174400</v>
      </c>
      <c r="D37" s="9">
        <v>2174400</v>
      </c>
      <c r="E37" s="9">
        <v>1614000</v>
      </c>
      <c r="F37" s="10">
        <f t="shared" ca="1" si="0"/>
        <v>0.74229999999999996</v>
      </c>
      <c r="G37" s="3"/>
    </row>
    <row r="38" spans="1:7" ht="30" outlineLevel="3" x14ac:dyDescent="0.25">
      <c r="A38" s="11"/>
      <c r="B38" s="11" t="s">
        <v>47</v>
      </c>
      <c r="C38" s="12">
        <v>2174400</v>
      </c>
      <c r="D38" s="12">
        <v>2174400</v>
      </c>
      <c r="E38" s="12">
        <v>1614000</v>
      </c>
      <c r="F38" s="13">
        <f t="shared" ca="1" si="0"/>
        <v>0.74229999999999996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48</v>
      </c>
      <c r="C39" s="9">
        <v>2954000</v>
      </c>
      <c r="D39" s="9">
        <v>2954000</v>
      </c>
      <c r="E39" s="9">
        <v>2175935</v>
      </c>
      <c r="F39" s="10">
        <f t="shared" ref="F39:F57" ca="1" si="1">IF(INDIRECT("R[0]C[-2]", FALSE)=0,0,ROUND(INDIRECT("R[0]C[-1]", FALSE)/INDIRECT("R[0]C[-2]", FALSE),4))</f>
        <v>0.73660000000000003</v>
      </c>
      <c r="G39" s="3"/>
    </row>
    <row r="40" spans="1:7" ht="30" outlineLevel="3" x14ac:dyDescent="0.25">
      <c r="A40" s="11"/>
      <c r="B40" s="11" t="s">
        <v>49</v>
      </c>
      <c r="C40" s="12">
        <v>2954000</v>
      </c>
      <c r="D40" s="12">
        <v>2954000</v>
      </c>
      <c r="E40" s="12">
        <v>2175935</v>
      </c>
      <c r="F40" s="13">
        <f t="shared" ca="1" si="1"/>
        <v>0.73660000000000003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50</v>
      </c>
      <c r="C41" s="9">
        <v>3451700</v>
      </c>
      <c r="D41" s="9">
        <v>3451700</v>
      </c>
      <c r="E41" s="9">
        <v>2527699.36</v>
      </c>
      <c r="F41" s="10">
        <f t="shared" ca="1" si="1"/>
        <v>0.73229999999999995</v>
      </c>
      <c r="G41" s="3"/>
    </row>
    <row r="42" spans="1:7" ht="30" outlineLevel="3" x14ac:dyDescent="0.25">
      <c r="A42" s="11"/>
      <c r="B42" s="11" t="s">
        <v>51</v>
      </c>
      <c r="C42" s="12">
        <v>3451700</v>
      </c>
      <c r="D42" s="12">
        <v>3451700</v>
      </c>
      <c r="E42" s="12">
        <v>2527699.36</v>
      </c>
      <c r="F42" s="13">
        <f t="shared" ca="1" si="1"/>
        <v>0.73229999999999995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52</v>
      </c>
      <c r="C43" s="9">
        <v>3995100</v>
      </c>
      <c r="D43" s="9">
        <v>3995100</v>
      </c>
      <c r="E43" s="9">
        <v>2857200</v>
      </c>
      <c r="F43" s="10">
        <f t="shared" ca="1" si="1"/>
        <v>0.71519999999999995</v>
      </c>
      <c r="G43" s="3"/>
    </row>
    <row r="44" spans="1:7" ht="30" outlineLevel="3" x14ac:dyDescent="0.25">
      <c r="A44" s="11"/>
      <c r="B44" s="11" t="s">
        <v>53</v>
      </c>
      <c r="C44" s="12">
        <v>3995100</v>
      </c>
      <c r="D44" s="12">
        <v>3995100</v>
      </c>
      <c r="E44" s="12">
        <v>2857200</v>
      </c>
      <c r="F44" s="13">
        <f t="shared" ca="1" si="1"/>
        <v>0.71519999999999995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54</v>
      </c>
      <c r="C45" s="9">
        <v>4613700</v>
      </c>
      <c r="D45" s="9">
        <v>4613700</v>
      </c>
      <c r="E45" s="9">
        <v>3360574.2</v>
      </c>
      <c r="F45" s="10">
        <f t="shared" ca="1" si="1"/>
        <v>0.72840000000000005</v>
      </c>
      <c r="G45" s="3"/>
    </row>
    <row r="46" spans="1:7" ht="30" outlineLevel="3" x14ac:dyDescent="0.25">
      <c r="A46" s="11"/>
      <c r="B46" s="11" t="s">
        <v>55</v>
      </c>
      <c r="C46" s="12">
        <v>4613700</v>
      </c>
      <c r="D46" s="12">
        <v>4613700</v>
      </c>
      <c r="E46" s="12">
        <v>3360574.2</v>
      </c>
      <c r="F46" s="13">
        <f t="shared" ca="1" si="1"/>
        <v>0.72840000000000005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58</v>
      </c>
      <c r="C47" s="9">
        <v>6640400</v>
      </c>
      <c r="D47" s="9">
        <v>6640400</v>
      </c>
      <c r="E47" s="9">
        <v>4832707.5</v>
      </c>
      <c r="F47" s="10">
        <f t="shared" ca="1" si="1"/>
        <v>0.7278</v>
      </c>
      <c r="G47" s="3"/>
    </row>
    <row r="48" spans="1:7" ht="30" outlineLevel="3" x14ac:dyDescent="0.25">
      <c r="A48" s="11"/>
      <c r="B48" s="11" t="s">
        <v>59</v>
      </c>
      <c r="C48" s="12">
        <v>6640400</v>
      </c>
      <c r="D48" s="12">
        <v>6640400</v>
      </c>
      <c r="E48" s="12">
        <v>4832707.5</v>
      </c>
      <c r="F48" s="13">
        <f t="shared" ca="1" si="1"/>
        <v>0.7278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60</v>
      </c>
      <c r="C49" s="9">
        <v>3859200</v>
      </c>
      <c r="D49" s="9">
        <v>3859200</v>
      </c>
      <c r="E49" s="9">
        <v>2857200</v>
      </c>
      <c r="F49" s="10">
        <f t="shared" ca="1" si="1"/>
        <v>0.74039999999999995</v>
      </c>
      <c r="G49" s="3"/>
    </row>
    <row r="50" spans="1:7" ht="30" outlineLevel="3" x14ac:dyDescent="0.25">
      <c r="A50" s="11"/>
      <c r="B50" s="11" t="s">
        <v>61</v>
      </c>
      <c r="C50" s="12">
        <v>3859200</v>
      </c>
      <c r="D50" s="12">
        <v>3859200</v>
      </c>
      <c r="E50" s="12">
        <v>2857200</v>
      </c>
      <c r="F50" s="13">
        <f t="shared" ca="1" si="1"/>
        <v>0.74039999999999995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64</v>
      </c>
      <c r="C51" s="9">
        <v>6036800</v>
      </c>
      <c r="D51" s="9">
        <v>6036800</v>
      </c>
      <c r="E51" s="9">
        <v>4443870.1900000004</v>
      </c>
      <c r="F51" s="10">
        <f t="shared" ca="1" si="1"/>
        <v>0.73609999999999998</v>
      </c>
      <c r="G51" s="3"/>
    </row>
    <row r="52" spans="1:7" ht="30" outlineLevel="3" x14ac:dyDescent="0.25">
      <c r="A52" s="11"/>
      <c r="B52" s="11" t="s">
        <v>65</v>
      </c>
      <c r="C52" s="12">
        <v>6036800</v>
      </c>
      <c r="D52" s="12">
        <v>6036800</v>
      </c>
      <c r="E52" s="12">
        <v>4443870.1900000004</v>
      </c>
      <c r="F52" s="13">
        <f t="shared" ca="1" si="1"/>
        <v>0.73609999999999998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66</v>
      </c>
      <c r="C53" s="9">
        <v>4603500</v>
      </c>
      <c r="D53" s="9">
        <v>4603500</v>
      </c>
      <c r="E53" s="9">
        <v>3172159.67</v>
      </c>
      <c r="F53" s="10">
        <f t="shared" ca="1" si="1"/>
        <v>0.68910000000000005</v>
      </c>
      <c r="G53" s="3"/>
    </row>
    <row r="54" spans="1:7" ht="30" outlineLevel="3" x14ac:dyDescent="0.25">
      <c r="A54" s="11"/>
      <c r="B54" s="11" t="s">
        <v>67</v>
      </c>
      <c r="C54" s="12">
        <v>4603500</v>
      </c>
      <c r="D54" s="12">
        <v>4603500</v>
      </c>
      <c r="E54" s="12">
        <v>3172159.67</v>
      </c>
      <c r="F54" s="13">
        <f t="shared" ca="1" si="1"/>
        <v>0.68910000000000005</v>
      </c>
      <c r="G54" s="3"/>
    </row>
    <row r="55" spans="1:7" outlineLevel="2" x14ac:dyDescent="0.25">
      <c r="A5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68</v>
      </c>
      <c r="C55" s="9">
        <v>2268000</v>
      </c>
      <c r="D55" s="9">
        <v>2268000</v>
      </c>
      <c r="E55" s="9">
        <v>1706590.5</v>
      </c>
      <c r="F55" s="10">
        <f t="shared" ca="1" si="1"/>
        <v>0.75249999999999995</v>
      </c>
      <c r="G55" s="3"/>
    </row>
    <row r="56" spans="1:7" ht="30" outlineLevel="3" x14ac:dyDescent="0.25">
      <c r="A56" s="11"/>
      <c r="B56" s="11" t="s">
        <v>69</v>
      </c>
      <c r="C56" s="12">
        <v>2268000</v>
      </c>
      <c r="D56" s="12">
        <v>2268000</v>
      </c>
      <c r="E56" s="12">
        <v>1706590.5</v>
      </c>
      <c r="F56" s="13">
        <f t="shared" ca="1" si="1"/>
        <v>0.75249999999999995</v>
      </c>
      <c r="G56" s="3"/>
    </row>
    <row r="57" spans="1:7" ht="15" customHeight="1" x14ac:dyDescent="0.25">
      <c r="A57" s="47" t="s">
        <v>14</v>
      </c>
      <c r="B57" s="48"/>
      <c r="C57" s="14">
        <v>105292500</v>
      </c>
      <c r="D57" s="14">
        <v>105292500</v>
      </c>
      <c r="E57" s="15">
        <v>77326950.390000001</v>
      </c>
      <c r="F57" s="16">
        <f t="shared" ca="1" si="1"/>
        <v>0.73440000000000005</v>
      </c>
      <c r="G57" s="3"/>
    </row>
  </sheetData>
  <mergeCells count="8">
    <mergeCell ref="A57:B5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52" activePane="bottomLeft" state="frozen"/>
      <selection pane="bottomLeft" activeCell="B12" sqref="B12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49" t="s">
        <v>85</v>
      </c>
      <c r="B1" s="50"/>
      <c r="C1" s="50"/>
      <c r="D1" s="50"/>
      <c r="E1" s="50"/>
      <c r="F1" s="50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1" t="s">
        <v>0</v>
      </c>
      <c r="B3" s="52"/>
      <c r="C3" s="4"/>
      <c r="D3" s="5"/>
      <c r="E3" s="3"/>
      <c r="F3" s="3"/>
      <c r="G3" s="3"/>
    </row>
    <row r="4" spans="1:7" ht="16.350000000000001" customHeight="1" x14ac:dyDescent="0.25">
      <c r="A4" s="53" t="s">
        <v>1</v>
      </c>
      <c r="B4" s="53" t="s">
        <v>2</v>
      </c>
      <c r="C4" s="53" t="s">
        <v>3</v>
      </c>
      <c r="D4" s="54"/>
      <c r="E4" s="53" t="s">
        <v>4</v>
      </c>
      <c r="F4" s="53" t="s">
        <v>5</v>
      </c>
      <c r="G4" s="3"/>
    </row>
    <row r="5" spans="1:7" ht="30" x14ac:dyDescent="0.25">
      <c r="A5" s="54"/>
      <c r="B5" s="54"/>
      <c r="C5" s="6" t="s">
        <v>6</v>
      </c>
      <c r="D5" s="6" t="s">
        <v>7</v>
      </c>
      <c r="E5" s="54"/>
      <c r="F5" s="54"/>
      <c r="G5" s="3"/>
    </row>
    <row r="6" spans="1:7" ht="16.350000000000001" customHeight="1" x14ac:dyDescent="0.25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7" t="s">
        <v>13</v>
      </c>
      <c r="G6" s="3"/>
    </row>
    <row r="7" spans="1:7" outlineLevel="2" x14ac:dyDescent="0.25">
      <c r="A7" s="8">
        <v>1</v>
      </c>
      <c r="B7" s="8" t="s">
        <v>16</v>
      </c>
      <c r="C7" s="9">
        <v>988500</v>
      </c>
      <c r="D7" s="9">
        <v>1049300</v>
      </c>
      <c r="E7" s="9">
        <v>790100</v>
      </c>
      <c r="F7" s="10">
        <f t="shared" ref="F7:F38" ca="1" si="0">IF(INDIRECT("R[0]C[-2]", FALSE)=0,0,ROUND(INDIRECT("R[0]C[-1]", FALSE)/INDIRECT("R[0]C[-2]", FALSE),4))</f>
        <v>0.753</v>
      </c>
      <c r="G7" s="3"/>
    </row>
    <row r="8" spans="1:7" ht="30" outlineLevel="3" x14ac:dyDescent="0.25">
      <c r="A8" s="11"/>
      <c r="B8" s="11" t="s">
        <v>17</v>
      </c>
      <c r="C8" s="12">
        <v>988500</v>
      </c>
      <c r="D8" s="12">
        <v>1049300</v>
      </c>
      <c r="E8" s="12">
        <v>790100</v>
      </c>
      <c r="F8" s="13">
        <f t="shared" ca="1" si="0"/>
        <v>0.753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18</v>
      </c>
      <c r="C9" s="9">
        <v>673700</v>
      </c>
      <c r="D9" s="9">
        <v>715400</v>
      </c>
      <c r="E9" s="9">
        <v>476744.68</v>
      </c>
      <c r="F9" s="10">
        <f t="shared" ca="1" si="0"/>
        <v>0.66639999999999999</v>
      </c>
      <c r="G9" s="3"/>
    </row>
    <row r="10" spans="1:7" ht="30" outlineLevel="3" x14ac:dyDescent="0.25">
      <c r="A10" s="11"/>
      <c r="B10" s="11" t="s">
        <v>19</v>
      </c>
      <c r="C10" s="12">
        <v>673700</v>
      </c>
      <c r="D10" s="12">
        <v>715400</v>
      </c>
      <c r="E10" s="12">
        <v>476744.68</v>
      </c>
      <c r="F10" s="13">
        <f t="shared" ca="1" si="0"/>
        <v>0.66639999999999999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20</v>
      </c>
      <c r="C11" s="9">
        <v>1355800</v>
      </c>
      <c r="D11" s="9">
        <v>1439200</v>
      </c>
      <c r="E11" s="9">
        <v>1058500</v>
      </c>
      <c r="F11" s="10">
        <f t="shared" ca="1" si="0"/>
        <v>0.73550000000000004</v>
      </c>
      <c r="G11" s="3"/>
    </row>
    <row r="12" spans="1:7" ht="30" outlineLevel="3" x14ac:dyDescent="0.25">
      <c r="A12" s="11"/>
      <c r="B12" s="11" t="s">
        <v>21</v>
      </c>
      <c r="C12" s="12">
        <v>1355800</v>
      </c>
      <c r="D12" s="12">
        <v>1439200</v>
      </c>
      <c r="E12" s="12">
        <v>1058500</v>
      </c>
      <c r="F12" s="13">
        <f t="shared" ca="1" si="0"/>
        <v>0.73550000000000004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22</v>
      </c>
      <c r="C13" s="9">
        <v>2637000</v>
      </c>
      <c r="D13" s="9">
        <v>2670900</v>
      </c>
      <c r="E13" s="9">
        <v>1968880</v>
      </c>
      <c r="F13" s="10">
        <f t="shared" ca="1" si="0"/>
        <v>0.73719999999999997</v>
      </c>
      <c r="G13" s="3"/>
    </row>
    <row r="14" spans="1:7" ht="30" outlineLevel="3" x14ac:dyDescent="0.25">
      <c r="A14" s="11"/>
      <c r="B14" s="11" t="s">
        <v>23</v>
      </c>
      <c r="C14" s="12">
        <v>2637000</v>
      </c>
      <c r="D14" s="12">
        <v>2670900</v>
      </c>
      <c r="E14" s="12">
        <v>1968880</v>
      </c>
      <c r="F14" s="13">
        <f t="shared" ca="1" si="0"/>
        <v>0.73719999999999997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24</v>
      </c>
      <c r="C15" s="9">
        <v>1760600</v>
      </c>
      <c r="D15" s="9">
        <v>1869000</v>
      </c>
      <c r="E15" s="9">
        <v>1485000</v>
      </c>
      <c r="F15" s="10">
        <f t="shared" ca="1" si="0"/>
        <v>0.79449999999999998</v>
      </c>
      <c r="G15" s="3"/>
    </row>
    <row r="16" spans="1:7" ht="30" outlineLevel="3" x14ac:dyDescent="0.25">
      <c r="A16" s="11"/>
      <c r="B16" s="11" t="s">
        <v>25</v>
      </c>
      <c r="C16" s="12">
        <v>1760600</v>
      </c>
      <c r="D16" s="12">
        <v>1869000</v>
      </c>
      <c r="E16" s="12">
        <v>1485000</v>
      </c>
      <c r="F16" s="13">
        <f t="shared" ca="1" si="0"/>
        <v>0.79449999999999998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26</v>
      </c>
      <c r="C17" s="9">
        <v>1355800</v>
      </c>
      <c r="D17" s="9">
        <v>1439200</v>
      </c>
      <c r="E17" s="9">
        <v>1066000</v>
      </c>
      <c r="F17" s="10">
        <f t="shared" ca="1" si="0"/>
        <v>0.74070000000000003</v>
      </c>
      <c r="G17" s="3"/>
    </row>
    <row r="18" spans="1:7" ht="30" outlineLevel="3" x14ac:dyDescent="0.25">
      <c r="A18" s="11"/>
      <c r="B18" s="11" t="s">
        <v>27</v>
      </c>
      <c r="C18" s="12">
        <v>1355800</v>
      </c>
      <c r="D18" s="12">
        <v>1439200</v>
      </c>
      <c r="E18" s="12">
        <v>1066000</v>
      </c>
      <c r="F18" s="13">
        <f t="shared" ca="1" si="0"/>
        <v>0.74070000000000003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28</v>
      </c>
      <c r="C19" s="9">
        <v>1039000</v>
      </c>
      <c r="D19" s="9">
        <v>1103300</v>
      </c>
      <c r="E19" s="9">
        <v>673950</v>
      </c>
      <c r="F19" s="10">
        <f t="shared" ca="1" si="0"/>
        <v>0.61080000000000001</v>
      </c>
      <c r="G19" s="3"/>
    </row>
    <row r="20" spans="1:7" ht="30" outlineLevel="3" x14ac:dyDescent="0.25">
      <c r="A20" s="11"/>
      <c r="B20" s="11" t="s">
        <v>29</v>
      </c>
      <c r="C20" s="12">
        <v>1039000</v>
      </c>
      <c r="D20" s="12">
        <v>1103300</v>
      </c>
      <c r="E20" s="12">
        <v>673950</v>
      </c>
      <c r="F20" s="13">
        <f t="shared" ca="1" si="0"/>
        <v>0.61080000000000001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30</v>
      </c>
      <c r="C21" s="9">
        <v>1348300</v>
      </c>
      <c r="D21" s="9">
        <v>1431700</v>
      </c>
      <c r="E21" s="9">
        <v>1083800</v>
      </c>
      <c r="F21" s="10">
        <f t="shared" ca="1" si="0"/>
        <v>0.75700000000000001</v>
      </c>
      <c r="G21" s="3"/>
    </row>
    <row r="22" spans="1:7" ht="30" outlineLevel="3" x14ac:dyDescent="0.25">
      <c r="A22" s="11"/>
      <c r="B22" s="11" t="s">
        <v>31</v>
      </c>
      <c r="C22" s="12">
        <v>1348300</v>
      </c>
      <c r="D22" s="12">
        <v>1431700</v>
      </c>
      <c r="E22" s="12">
        <v>1083800</v>
      </c>
      <c r="F22" s="13">
        <f t="shared" ca="1" si="0"/>
        <v>0.75700000000000001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32</v>
      </c>
      <c r="C23" s="9">
        <v>1044600</v>
      </c>
      <c r="D23" s="9">
        <v>1108900</v>
      </c>
      <c r="E23" s="9">
        <v>771562</v>
      </c>
      <c r="F23" s="10">
        <f t="shared" ca="1" si="0"/>
        <v>0.69579999999999997</v>
      </c>
      <c r="G23" s="3"/>
    </row>
    <row r="24" spans="1:7" ht="30" outlineLevel="3" x14ac:dyDescent="0.25">
      <c r="A24" s="11"/>
      <c r="B24" s="11" t="s">
        <v>33</v>
      </c>
      <c r="C24" s="12">
        <v>1044600</v>
      </c>
      <c r="D24" s="12">
        <v>1108900</v>
      </c>
      <c r="E24" s="12">
        <v>771562</v>
      </c>
      <c r="F24" s="13">
        <f t="shared" ca="1" si="0"/>
        <v>0.69579999999999997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34</v>
      </c>
      <c r="C25" s="9">
        <v>1044600</v>
      </c>
      <c r="D25" s="9">
        <v>1108900</v>
      </c>
      <c r="E25" s="9">
        <v>731657.8</v>
      </c>
      <c r="F25" s="10">
        <f t="shared" ca="1" si="0"/>
        <v>0.65980000000000005</v>
      </c>
      <c r="G25" s="3"/>
    </row>
    <row r="26" spans="1:7" ht="30" outlineLevel="3" x14ac:dyDescent="0.25">
      <c r="A26" s="11"/>
      <c r="B26" s="11" t="s">
        <v>35</v>
      </c>
      <c r="C26" s="12">
        <v>1044600</v>
      </c>
      <c r="D26" s="12">
        <v>1108900</v>
      </c>
      <c r="E26" s="12">
        <v>731657.8</v>
      </c>
      <c r="F26" s="13">
        <f t="shared" ca="1" si="0"/>
        <v>0.65980000000000005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36</v>
      </c>
      <c r="C27" s="9">
        <v>1039000</v>
      </c>
      <c r="D27" s="9">
        <v>1103300</v>
      </c>
      <c r="E27" s="9">
        <v>840000</v>
      </c>
      <c r="F27" s="10">
        <f t="shared" ca="1" si="0"/>
        <v>0.76139999999999997</v>
      </c>
      <c r="G27" s="3"/>
    </row>
    <row r="28" spans="1:7" ht="30" outlineLevel="3" x14ac:dyDescent="0.25">
      <c r="A28" s="11"/>
      <c r="B28" s="11" t="s">
        <v>37</v>
      </c>
      <c r="C28" s="12">
        <v>1039000</v>
      </c>
      <c r="D28" s="12">
        <v>1103300</v>
      </c>
      <c r="E28" s="12">
        <v>840000</v>
      </c>
      <c r="F28" s="13">
        <f t="shared" ca="1" si="0"/>
        <v>0.76139999999999997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38</v>
      </c>
      <c r="C29" s="9">
        <v>3022100</v>
      </c>
      <c r="D29" s="9">
        <v>3060800</v>
      </c>
      <c r="E29" s="9">
        <v>1976000</v>
      </c>
      <c r="F29" s="10">
        <f t="shared" ca="1" si="0"/>
        <v>0.64559999999999995</v>
      </c>
      <c r="G29" s="3"/>
    </row>
    <row r="30" spans="1:7" ht="30" outlineLevel="3" x14ac:dyDescent="0.25">
      <c r="A30" s="11"/>
      <c r="B30" s="11" t="s">
        <v>39</v>
      </c>
      <c r="C30" s="12">
        <v>3022100</v>
      </c>
      <c r="D30" s="12">
        <v>3060800</v>
      </c>
      <c r="E30" s="12">
        <v>1976000</v>
      </c>
      <c r="F30" s="13">
        <f t="shared" ca="1" si="0"/>
        <v>0.64559999999999995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40</v>
      </c>
      <c r="C31" s="9">
        <v>2181700</v>
      </c>
      <c r="D31" s="9">
        <v>2209700</v>
      </c>
      <c r="E31" s="9">
        <v>1862600</v>
      </c>
      <c r="F31" s="10">
        <f t="shared" ca="1" si="0"/>
        <v>0.84289999999999998</v>
      </c>
      <c r="G31" s="3"/>
    </row>
    <row r="32" spans="1:7" ht="30" outlineLevel="3" x14ac:dyDescent="0.25">
      <c r="A32" s="11"/>
      <c r="B32" s="11" t="s">
        <v>41</v>
      </c>
      <c r="C32" s="12">
        <v>2181700</v>
      </c>
      <c r="D32" s="12">
        <v>2209700</v>
      </c>
      <c r="E32" s="12">
        <v>1862600</v>
      </c>
      <c r="F32" s="13">
        <f t="shared" ca="1" si="0"/>
        <v>0.84289999999999998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42</v>
      </c>
      <c r="C33" s="9">
        <v>3422500</v>
      </c>
      <c r="D33" s="9">
        <v>3466100</v>
      </c>
      <c r="E33" s="9">
        <v>3159192</v>
      </c>
      <c r="F33" s="10">
        <f t="shared" ca="1" si="0"/>
        <v>0.91149999999999998</v>
      </c>
      <c r="G33" s="3"/>
    </row>
    <row r="34" spans="1:7" ht="30" outlineLevel="3" x14ac:dyDescent="0.25">
      <c r="A34" s="11"/>
      <c r="B34" s="11" t="s">
        <v>43</v>
      </c>
      <c r="C34" s="12">
        <v>3422500</v>
      </c>
      <c r="D34" s="12">
        <v>3466100</v>
      </c>
      <c r="E34" s="12">
        <v>3159192</v>
      </c>
      <c r="F34" s="13">
        <f t="shared" ca="1" si="0"/>
        <v>0.91149999999999998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44</v>
      </c>
      <c r="C35" s="9">
        <v>1355800</v>
      </c>
      <c r="D35" s="9">
        <v>1439200</v>
      </c>
      <c r="E35" s="9">
        <v>1105300</v>
      </c>
      <c r="F35" s="10">
        <f t="shared" ca="1" si="0"/>
        <v>0.76800000000000002</v>
      </c>
      <c r="G35" s="3"/>
    </row>
    <row r="36" spans="1:7" ht="30" outlineLevel="3" x14ac:dyDescent="0.25">
      <c r="A36" s="11"/>
      <c r="B36" s="11" t="s">
        <v>45</v>
      </c>
      <c r="C36" s="12">
        <v>1355800</v>
      </c>
      <c r="D36" s="12">
        <v>1439200</v>
      </c>
      <c r="E36" s="12">
        <v>1105300</v>
      </c>
      <c r="F36" s="13">
        <f t="shared" ca="1" si="0"/>
        <v>0.76800000000000002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46</v>
      </c>
      <c r="C37" s="9">
        <v>1039000</v>
      </c>
      <c r="D37" s="9">
        <v>1103300</v>
      </c>
      <c r="E37" s="9">
        <v>823000</v>
      </c>
      <c r="F37" s="10">
        <f t="shared" ca="1" si="0"/>
        <v>0.74590000000000001</v>
      </c>
      <c r="G37" s="3"/>
    </row>
    <row r="38" spans="1:7" ht="30" outlineLevel="3" x14ac:dyDescent="0.25">
      <c r="A38" s="11"/>
      <c r="B38" s="11" t="s">
        <v>47</v>
      </c>
      <c r="C38" s="12">
        <v>1039000</v>
      </c>
      <c r="D38" s="12">
        <v>1103300</v>
      </c>
      <c r="E38" s="12">
        <v>823000</v>
      </c>
      <c r="F38" s="13">
        <f t="shared" ca="1" si="0"/>
        <v>0.74590000000000001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48</v>
      </c>
      <c r="C39" s="9">
        <v>1039000</v>
      </c>
      <c r="D39" s="9">
        <v>1103300</v>
      </c>
      <c r="E39" s="9">
        <v>826400</v>
      </c>
      <c r="F39" s="10">
        <f t="shared" ref="F39:F61" ca="1" si="1">IF(INDIRECT("R[0]C[-2]", FALSE)=0,0,ROUND(INDIRECT("R[0]C[-1]", FALSE)/INDIRECT("R[0]C[-2]", FALSE),4))</f>
        <v>0.749</v>
      </c>
      <c r="G39" s="3"/>
    </row>
    <row r="40" spans="1:7" ht="30" outlineLevel="3" x14ac:dyDescent="0.25">
      <c r="A40" s="11"/>
      <c r="B40" s="11" t="s">
        <v>49</v>
      </c>
      <c r="C40" s="12">
        <v>1039000</v>
      </c>
      <c r="D40" s="12">
        <v>1103300</v>
      </c>
      <c r="E40" s="12">
        <v>826400</v>
      </c>
      <c r="F40" s="13">
        <f t="shared" ca="1" si="1"/>
        <v>0.749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50</v>
      </c>
      <c r="C41" s="9">
        <v>1039000</v>
      </c>
      <c r="D41" s="9">
        <v>1103300</v>
      </c>
      <c r="E41" s="9">
        <v>830000</v>
      </c>
      <c r="F41" s="10">
        <f t="shared" ca="1" si="1"/>
        <v>0.75229999999999997</v>
      </c>
      <c r="G41" s="3"/>
    </row>
    <row r="42" spans="1:7" ht="30" outlineLevel="3" x14ac:dyDescent="0.25">
      <c r="A42" s="11"/>
      <c r="B42" s="11" t="s">
        <v>51</v>
      </c>
      <c r="C42" s="12">
        <v>1039000</v>
      </c>
      <c r="D42" s="12">
        <v>1103300</v>
      </c>
      <c r="E42" s="12">
        <v>830000</v>
      </c>
      <c r="F42" s="13">
        <f t="shared" ca="1" si="1"/>
        <v>0.75229999999999997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52</v>
      </c>
      <c r="C43" s="9">
        <v>1039000</v>
      </c>
      <c r="D43" s="9">
        <v>1103300</v>
      </c>
      <c r="E43" s="9">
        <v>707000</v>
      </c>
      <c r="F43" s="10">
        <f t="shared" ca="1" si="1"/>
        <v>0.64080000000000004</v>
      </c>
      <c r="G43" s="3"/>
    </row>
    <row r="44" spans="1:7" ht="30" outlineLevel="3" x14ac:dyDescent="0.25">
      <c r="A44" s="11"/>
      <c r="B44" s="11" t="s">
        <v>53</v>
      </c>
      <c r="C44" s="12">
        <v>1039000</v>
      </c>
      <c r="D44" s="12">
        <v>1103300</v>
      </c>
      <c r="E44" s="12">
        <v>707000</v>
      </c>
      <c r="F44" s="13">
        <f t="shared" ca="1" si="1"/>
        <v>0.64080000000000004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54</v>
      </c>
      <c r="C45" s="9">
        <v>1044700</v>
      </c>
      <c r="D45" s="9">
        <v>1109000</v>
      </c>
      <c r="E45" s="9">
        <v>919553.43</v>
      </c>
      <c r="F45" s="10">
        <f t="shared" ca="1" si="1"/>
        <v>0.82920000000000005</v>
      </c>
      <c r="G45" s="3"/>
    </row>
    <row r="46" spans="1:7" ht="30" outlineLevel="3" x14ac:dyDescent="0.25">
      <c r="A46" s="11"/>
      <c r="B46" s="11" t="s">
        <v>55</v>
      </c>
      <c r="C46" s="12">
        <v>1044700</v>
      </c>
      <c r="D46" s="12">
        <v>1109000</v>
      </c>
      <c r="E46" s="12">
        <v>919553.43</v>
      </c>
      <c r="F46" s="13">
        <f t="shared" ca="1" si="1"/>
        <v>0.82920000000000005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56</v>
      </c>
      <c r="C47" s="9">
        <v>21631700</v>
      </c>
      <c r="D47" s="9">
        <v>22287300</v>
      </c>
      <c r="E47" s="9">
        <v>18774800</v>
      </c>
      <c r="F47" s="10">
        <f t="shared" ca="1" si="1"/>
        <v>0.84240000000000004</v>
      </c>
      <c r="G47" s="3"/>
    </row>
    <row r="48" spans="1:7" ht="30" outlineLevel="3" x14ac:dyDescent="0.25">
      <c r="A48" s="11"/>
      <c r="B48" s="11" t="s">
        <v>57</v>
      </c>
      <c r="C48" s="12">
        <v>21631700</v>
      </c>
      <c r="D48" s="12">
        <v>22287300</v>
      </c>
      <c r="E48" s="12">
        <v>18774800</v>
      </c>
      <c r="F48" s="13">
        <f t="shared" ca="1" si="1"/>
        <v>0.84240000000000004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58</v>
      </c>
      <c r="C49" s="9">
        <v>5368800</v>
      </c>
      <c r="D49" s="9">
        <v>5510800</v>
      </c>
      <c r="E49" s="9">
        <v>3961000</v>
      </c>
      <c r="F49" s="10">
        <f t="shared" ca="1" si="1"/>
        <v>0.71879999999999999</v>
      </c>
      <c r="G49" s="3"/>
    </row>
    <row r="50" spans="1:7" ht="30" outlineLevel="3" x14ac:dyDescent="0.25">
      <c r="A50" s="11"/>
      <c r="B50" s="11" t="s">
        <v>59</v>
      </c>
      <c r="C50" s="12">
        <v>5368800</v>
      </c>
      <c r="D50" s="12">
        <v>5510800</v>
      </c>
      <c r="E50" s="12">
        <v>3961000</v>
      </c>
      <c r="F50" s="13">
        <f t="shared" ca="1" si="1"/>
        <v>0.71879999999999999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60</v>
      </c>
      <c r="C51" s="9">
        <v>4454900</v>
      </c>
      <c r="D51" s="9">
        <v>4585100</v>
      </c>
      <c r="E51" s="9">
        <v>3387000</v>
      </c>
      <c r="F51" s="10">
        <f t="shared" ca="1" si="1"/>
        <v>0.73870000000000002</v>
      </c>
      <c r="G51" s="3"/>
    </row>
    <row r="52" spans="1:7" ht="30" outlineLevel="3" x14ac:dyDescent="0.25">
      <c r="A52" s="11"/>
      <c r="B52" s="11" t="s">
        <v>61</v>
      </c>
      <c r="C52" s="12">
        <v>4454900</v>
      </c>
      <c r="D52" s="12">
        <v>4585100</v>
      </c>
      <c r="E52" s="12">
        <v>3387000</v>
      </c>
      <c r="F52" s="13">
        <f t="shared" ca="1" si="1"/>
        <v>0.73870000000000002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62</v>
      </c>
      <c r="C53" s="9">
        <v>1610300</v>
      </c>
      <c r="D53" s="9">
        <v>1630900</v>
      </c>
      <c r="E53" s="9">
        <v>1088580</v>
      </c>
      <c r="F53" s="10">
        <f t="shared" ca="1" si="1"/>
        <v>0.66749999999999998</v>
      </c>
      <c r="G53" s="3"/>
    </row>
    <row r="54" spans="1:7" ht="30" outlineLevel="3" x14ac:dyDescent="0.25">
      <c r="A54" s="11"/>
      <c r="B54" s="11" t="s">
        <v>63</v>
      </c>
      <c r="C54" s="12">
        <v>1610300</v>
      </c>
      <c r="D54" s="12">
        <v>1630900</v>
      </c>
      <c r="E54" s="12">
        <v>1088580</v>
      </c>
      <c r="F54" s="13">
        <f t="shared" ca="1" si="1"/>
        <v>0.66749999999999998</v>
      </c>
      <c r="G54" s="3"/>
    </row>
    <row r="55" spans="1:7" outlineLevel="2" x14ac:dyDescent="0.25">
      <c r="A5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64</v>
      </c>
      <c r="C55" s="9">
        <v>5368800</v>
      </c>
      <c r="D55" s="9">
        <v>5510800</v>
      </c>
      <c r="E55" s="9">
        <v>3787700</v>
      </c>
      <c r="F55" s="10">
        <f t="shared" ca="1" si="1"/>
        <v>0.68730000000000002</v>
      </c>
      <c r="G55" s="3"/>
    </row>
    <row r="56" spans="1:7" ht="30" outlineLevel="3" x14ac:dyDescent="0.25">
      <c r="A56" s="11"/>
      <c r="B56" s="11" t="s">
        <v>65</v>
      </c>
      <c r="C56" s="12">
        <v>5368800</v>
      </c>
      <c r="D56" s="12">
        <v>5510800</v>
      </c>
      <c r="E56" s="12">
        <v>3787700</v>
      </c>
      <c r="F56" s="13">
        <f t="shared" ca="1" si="1"/>
        <v>0.68730000000000002</v>
      </c>
      <c r="G56" s="3"/>
    </row>
    <row r="57" spans="1:7" outlineLevel="2" x14ac:dyDescent="0.25">
      <c r="A5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66</v>
      </c>
      <c r="C57" s="9">
        <v>3610700</v>
      </c>
      <c r="D57" s="9">
        <v>3730200</v>
      </c>
      <c r="E57" s="9">
        <v>2530000</v>
      </c>
      <c r="F57" s="10">
        <f t="shared" ca="1" si="1"/>
        <v>0.67820000000000003</v>
      </c>
      <c r="G57" s="3"/>
    </row>
    <row r="58" spans="1:7" ht="30" outlineLevel="3" x14ac:dyDescent="0.25">
      <c r="A58" s="11"/>
      <c r="B58" s="11" t="s">
        <v>67</v>
      </c>
      <c r="C58" s="12">
        <v>3610700</v>
      </c>
      <c r="D58" s="12">
        <v>3730200</v>
      </c>
      <c r="E58" s="12">
        <v>2530000</v>
      </c>
      <c r="F58" s="13">
        <f t="shared" ca="1" si="1"/>
        <v>0.67820000000000003</v>
      </c>
      <c r="G58" s="3"/>
    </row>
    <row r="59" spans="1:7" outlineLevel="2" x14ac:dyDescent="0.25">
      <c r="A5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68</v>
      </c>
      <c r="C59" s="9">
        <v>3610700</v>
      </c>
      <c r="D59" s="9">
        <v>3730200</v>
      </c>
      <c r="E59" s="9">
        <v>3131200</v>
      </c>
      <c r="F59" s="10">
        <f t="shared" ca="1" si="1"/>
        <v>0.83940000000000003</v>
      </c>
      <c r="G59" s="3"/>
    </row>
    <row r="60" spans="1:7" ht="30" outlineLevel="3" x14ac:dyDescent="0.25">
      <c r="A60" s="11"/>
      <c r="B60" s="11" t="s">
        <v>69</v>
      </c>
      <c r="C60" s="12">
        <v>3610700</v>
      </c>
      <c r="D60" s="12">
        <v>3730200</v>
      </c>
      <c r="E60" s="12">
        <v>3131200</v>
      </c>
      <c r="F60" s="13">
        <f t="shared" ca="1" si="1"/>
        <v>0.83940000000000003</v>
      </c>
      <c r="G60" s="3"/>
    </row>
    <row r="61" spans="1:7" ht="15" customHeight="1" x14ac:dyDescent="0.25">
      <c r="A61" s="47" t="s">
        <v>14</v>
      </c>
      <c r="B61" s="48"/>
      <c r="C61" s="14">
        <v>75125600</v>
      </c>
      <c r="D61" s="14">
        <v>77722400</v>
      </c>
      <c r="E61" s="15">
        <v>59815519.909999996</v>
      </c>
      <c r="F61" s="16">
        <f t="shared" ca="1" si="1"/>
        <v>0.76959999999999995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49" activePane="bottomLeft" state="frozen"/>
      <selection pane="bottomLeft" activeCell="B14" sqref="B14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49" t="s">
        <v>86</v>
      </c>
      <c r="B1" s="50"/>
      <c r="C1" s="50"/>
      <c r="D1" s="50"/>
      <c r="E1" s="50"/>
      <c r="F1" s="50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1" t="s">
        <v>0</v>
      </c>
      <c r="B3" s="52"/>
      <c r="C3" s="4"/>
      <c r="D3" s="5"/>
      <c r="E3" s="3"/>
      <c r="F3" s="3"/>
      <c r="G3" s="3"/>
    </row>
    <row r="4" spans="1:7" ht="16.350000000000001" customHeight="1" x14ac:dyDescent="0.25">
      <c r="A4" s="53" t="s">
        <v>1</v>
      </c>
      <c r="B4" s="53" t="s">
        <v>2</v>
      </c>
      <c r="C4" s="53" t="s">
        <v>3</v>
      </c>
      <c r="D4" s="54"/>
      <c r="E4" s="53" t="s">
        <v>4</v>
      </c>
      <c r="F4" s="53" t="s">
        <v>5</v>
      </c>
      <c r="G4" s="3"/>
    </row>
    <row r="5" spans="1:7" ht="30" x14ac:dyDescent="0.25">
      <c r="A5" s="54"/>
      <c r="B5" s="54"/>
      <c r="C5" s="6" t="s">
        <v>6</v>
      </c>
      <c r="D5" s="6" t="s">
        <v>7</v>
      </c>
      <c r="E5" s="54"/>
      <c r="F5" s="54"/>
      <c r="G5" s="3"/>
    </row>
    <row r="6" spans="1:7" ht="16.350000000000001" customHeight="1" x14ac:dyDescent="0.25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7" t="s">
        <v>13</v>
      </c>
      <c r="G6" s="3"/>
    </row>
    <row r="7" spans="1:7" outlineLevel="2" x14ac:dyDescent="0.25">
      <c r="A7" s="8">
        <v>1</v>
      </c>
      <c r="B7" s="8" t="s">
        <v>16</v>
      </c>
      <c r="C7" s="9">
        <v>358700</v>
      </c>
      <c r="D7" s="9">
        <v>381300</v>
      </c>
      <c r="E7" s="9">
        <v>267000</v>
      </c>
      <c r="F7" s="10">
        <f t="shared" ref="F7:F38" ca="1" si="0">IF(INDIRECT("R[0]C[-2]", FALSE)=0,0,ROUND(INDIRECT("R[0]C[-1]", FALSE)/INDIRECT("R[0]C[-2]", FALSE),4))</f>
        <v>0.70020000000000004</v>
      </c>
      <c r="G7" s="3"/>
    </row>
    <row r="8" spans="1:7" ht="30" outlineLevel="3" x14ac:dyDescent="0.25">
      <c r="A8" s="11"/>
      <c r="B8" s="11" t="s">
        <v>17</v>
      </c>
      <c r="C8" s="12">
        <v>358700</v>
      </c>
      <c r="D8" s="12">
        <v>381300</v>
      </c>
      <c r="E8" s="12">
        <v>267000</v>
      </c>
      <c r="F8" s="13">
        <f t="shared" ca="1" si="0"/>
        <v>0.70020000000000004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18</v>
      </c>
      <c r="C9" s="9">
        <v>358700</v>
      </c>
      <c r="D9" s="9">
        <v>381300</v>
      </c>
      <c r="E9" s="9">
        <v>282300</v>
      </c>
      <c r="F9" s="10">
        <f t="shared" ca="1" si="0"/>
        <v>0.74039999999999995</v>
      </c>
      <c r="G9" s="3"/>
    </row>
    <row r="10" spans="1:7" ht="30" outlineLevel="3" x14ac:dyDescent="0.25">
      <c r="A10" s="11"/>
      <c r="B10" s="11" t="s">
        <v>19</v>
      </c>
      <c r="C10" s="12">
        <v>358700</v>
      </c>
      <c r="D10" s="12">
        <v>381300</v>
      </c>
      <c r="E10" s="12">
        <v>282300</v>
      </c>
      <c r="F10" s="13">
        <f t="shared" ca="1" si="0"/>
        <v>0.74039999999999995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20</v>
      </c>
      <c r="C11" s="9">
        <v>358700</v>
      </c>
      <c r="D11" s="9">
        <v>381300</v>
      </c>
      <c r="E11" s="9">
        <v>269025</v>
      </c>
      <c r="F11" s="10">
        <f t="shared" ca="1" si="0"/>
        <v>0.70550000000000002</v>
      </c>
      <c r="G11" s="3"/>
    </row>
    <row r="12" spans="1:7" ht="30" outlineLevel="3" x14ac:dyDescent="0.25">
      <c r="A12" s="11"/>
      <c r="B12" s="11" t="s">
        <v>21</v>
      </c>
      <c r="C12" s="12">
        <v>358700</v>
      </c>
      <c r="D12" s="12">
        <v>381300</v>
      </c>
      <c r="E12" s="12">
        <v>269025</v>
      </c>
      <c r="F12" s="13">
        <f t="shared" ca="1" si="0"/>
        <v>0.70550000000000002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22</v>
      </c>
      <c r="C13" s="9">
        <v>448500</v>
      </c>
      <c r="D13" s="9">
        <v>454400</v>
      </c>
      <c r="E13" s="9">
        <v>340000</v>
      </c>
      <c r="F13" s="10">
        <f t="shared" ca="1" si="0"/>
        <v>0.74819999999999998</v>
      </c>
      <c r="G13" s="3"/>
    </row>
    <row r="14" spans="1:7" ht="30" outlineLevel="3" x14ac:dyDescent="0.25">
      <c r="A14" s="11"/>
      <c r="B14" s="11" t="s">
        <v>23</v>
      </c>
      <c r="C14" s="12">
        <v>448500</v>
      </c>
      <c r="D14" s="12">
        <v>454400</v>
      </c>
      <c r="E14" s="12">
        <v>340000</v>
      </c>
      <c r="F14" s="13">
        <f t="shared" ca="1" si="0"/>
        <v>0.74819999999999998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24</v>
      </c>
      <c r="C15" s="9">
        <v>358700</v>
      </c>
      <c r="D15" s="9">
        <v>381300</v>
      </c>
      <c r="E15" s="9">
        <v>277800</v>
      </c>
      <c r="F15" s="10">
        <f t="shared" ca="1" si="0"/>
        <v>0.72860000000000003</v>
      </c>
      <c r="G15" s="3"/>
    </row>
    <row r="16" spans="1:7" ht="30" outlineLevel="3" x14ac:dyDescent="0.25">
      <c r="A16" s="11"/>
      <c r="B16" s="11" t="s">
        <v>25</v>
      </c>
      <c r="C16" s="12">
        <v>358700</v>
      </c>
      <c r="D16" s="12">
        <v>381300</v>
      </c>
      <c r="E16" s="12">
        <v>277800</v>
      </c>
      <c r="F16" s="13">
        <f t="shared" ca="1" si="0"/>
        <v>0.72860000000000003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26</v>
      </c>
      <c r="C17" s="9">
        <v>358700</v>
      </c>
      <c r="D17" s="9">
        <v>381300</v>
      </c>
      <c r="E17" s="9">
        <v>267000</v>
      </c>
      <c r="F17" s="10">
        <f t="shared" ca="1" si="0"/>
        <v>0.70020000000000004</v>
      </c>
      <c r="G17" s="3"/>
    </row>
    <row r="18" spans="1:7" ht="30" outlineLevel="3" x14ac:dyDescent="0.25">
      <c r="A18" s="11"/>
      <c r="B18" s="11" t="s">
        <v>27</v>
      </c>
      <c r="C18" s="12">
        <v>358700</v>
      </c>
      <c r="D18" s="12">
        <v>381300</v>
      </c>
      <c r="E18" s="12">
        <v>267000</v>
      </c>
      <c r="F18" s="13">
        <f t="shared" ca="1" si="0"/>
        <v>0.70020000000000004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28</v>
      </c>
      <c r="C19" s="9">
        <v>358700</v>
      </c>
      <c r="D19" s="9">
        <v>381300</v>
      </c>
      <c r="E19" s="9">
        <v>280000</v>
      </c>
      <c r="F19" s="10">
        <f t="shared" ca="1" si="0"/>
        <v>0.73429999999999995</v>
      </c>
      <c r="G19" s="3"/>
    </row>
    <row r="20" spans="1:7" ht="30" outlineLevel="3" x14ac:dyDescent="0.25">
      <c r="A20" s="11"/>
      <c r="B20" s="11" t="s">
        <v>29</v>
      </c>
      <c r="C20" s="12">
        <v>358700</v>
      </c>
      <c r="D20" s="12">
        <v>381300</v>
      </c>
      <c r="E20" s="12">
        <v>280000</v>
      </c>
      <c r="F20" s="13">
        <f t="shared" ca="1" si="0"/>
        <v>0.73429999999999995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30</v>
      </c>
      <c r="C21" s="9">
        <v>358700</v>
      </c>
      <c r="D21" s="9">
        <v>381300</v>
      </c>
      <c r="E21" s="9">
        <v>258300</v>
      </c>
      <c r="F21" s="10">
        <f t="shared" ca="1" si="0"/>
        <v>0.6774</v>
      </c>
      <c r="G21" s="3"/>
    </row>
    <row r="22" spans="1:7" ht="30" outlineLevel="3" x14ac:dyDescent="0.25">
      <c r="A22" s="11"/>
      <c r="B22" s="11" t="s">
        <v>31</v>
      </c>
      <c r="C22" s="12">
        <v>358700</v>
      </c>
      <c r="D22" s="12">
        <v>381300</v>
      </c>
      <c r="E22" s="12">
        <v>258300</v>
      </c>
      <c r="F22" s="13">
        <f t="shared" ca="1" si="0"/>
        <v>0.6774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32</v>
      </c>
      <c r="C23" s="9">
        <v>358700</v>
      </c>
      <c r="D23" s="9">
        <v>381300</v>
      </c>
      <c r="E23" s="9">
        <v>269100</v>
      </c>
      <c r="F23" s="10">
        <f t="shared" ca="1" si="0"/>
        <v>0.70569999999999999</v>
      </c>
      <c r="G23" s="3"/>
    </row>
    <row r="24" spans="1:7" ht="30" outlineLevel="3" x14ac:dyDescent="0.25">
      <c r="A24" s="11"/>
      <c r="B24" s="11" t="s">
        <v>33</v>
      </c>
      <c r="C24" s="12">
        <v>358700</v>
      </c>
      <c r="D24" s="12">
        <v>381300</v>
      </c>
      <c r="E24" s="12">
        <v>269100</v>
      </c>
      <c r="F24" s="13">
        <f t="shared" ca="1" si="0"/>
        <v>0.70569999999999999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34</v>
      </c>
      <c r="C25" s="9">
        <v>358700</v>
      </c>
      <c r="D25" s="9">
        <v>381300</v>
      </c>
      <c r="E25" s="9">
        <v>275000</v>
      </c>
      <c r="F25" s="10">
        <f t="shared" ca="1" si="0"/>
        <v>0.72119999999999995</v>
      </c>
      <c r="G25" s="3"/>
    </row>
    <row r="26" spans="1:7" ht="30" outlineLevel="3" x14ac:dyDescent="0.25">
      <c r="A26" s="11"/>
      <c r="B26" s="11" t="s">
        <v>35</v>
      </c>
      <c r="C26" s="12">
        <v>358700</v>
      </c>
      <c r="D26" s="12">
        <v>381300</v>
      </c>
      <c r="E26" s="12">
        <v>275000</v>
      </c>
      <c r="F26" s="13">
        <f t="shared" ca="1" si="0"/>
        <v>0.72119999999999995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36</v>
      </c>
      <c r="C27" s="9">
        <v>358700</v>
      </c>
      <c r="D27" s="9">
        <v>381300</v>
      </c>
      <c r="E27" s="9">
        <v>230000</v>
      </c>
      <c r="F27" s="10">
        <f t="shared" ca="1" si="0"/>
        <v>0.60319999999999996</v>
      </c>
      <c r="G27" s="3"/>
    </row>
    <row r="28" spans="1:7" ht="30" outlineLevel="3" x14ac:dyDescent="0.25">
      <c r="A28" s="11"/>
      <c r="B28" s="11" t="s">
        <v>37</v>
      </c>
      <c r="C28" s="12">
        <v>358700</v>
      </c>
      <c r="D28" s="12">
        <v>381300</v>
      </c>
      <c r="E28" s="12">
        <v>230000</v>
      </c>
      <c r="F28" s="13">
        <f t="shared" ca="1" si="0"/>
        <v>0.60319999999999996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38</v>
      </c>
      <c r="C29" s="9">
        <v>448500</v>
      </c>
      <c r="D29" s="9">
        <v>454400</v>
      </c>
      <c r="E29" s="9">
        <v>336375</v>
      </c>
      <c r="F29" s="10">
        <f t="shared" ca="1" si="0"/>
        <v>0.74029999999999996</v>
      </c>
      <c r="G29" s="3"/>
    </row>
    <row r="30" spans="1:7" ht="30" outlineLevel="3" x14ac:dyDescent="0.25">
      <c r="A30" s="11"/>
      <c r="B30" s="11" t="s">
        <v>39</v>
      </c>
      <c r="C30" s="12">
        <v>448500</v>
      </c>
      <c r="D30" s="12">
        <v>454400</v>
      </c>
      <c r="E30" s="12">
        <v>336375</v>
      </c>
      <c r="F30" s="13">
        <f t="shared" ca="1" si="0"/>
        <v>0.74029999999999996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40</v>
      </c>
      <c r="C31" s="9">
        <v>448500</v>
      </c>
      <c r="D31" s="9">
        <v>454400</v>
      </c>
      <c r="E31" s="9">
        <v>380000</v>
      </c>
      <c r="F31" s="10">
        <f t="shared" ca="1" si="0"/>
        <v>0.83630000000000004</v>
      </c>
      <c r="G31" s="3"/>
    </row>
    <row r="32" spans="1:7" ht="30" outlineLevel="3" x14ac:dyDescent="0.25">
      <c r="A32" s="11"/>
      <c r="B32" s="11" t="s">
        <v>41</v>
      </c>
      <c r="C32" s="12">
        <v>448500</v>
      </c>
      <c r="D32" s="12">
        <v>454400</v>
      </c>
      <c r="E32" s="12">
        <v>380000</v>
      </c>
      <c r="F32" s="13">
        <f t="shared" ca="1" si="0"/>
        <v>0.83630000000000004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42</v>
      </c>
      <c r="C33" s="9">
        <v>448500</v>
      </c>
      <c r="D33" s="9">
        <v>454400</v>
      </c>
      <c r="E33" s="9">
        <v>400000</v>
      </c>
      <c r="F33" s="10">
        <f t="shared" ca="1" si="0"/>
        <v>0.88029999999999997</v>
      </c>
      <c r="G33" s="3"/>
    </row>
    <row r="34" spans="1:7" ht="30" outlineLevel="3" x14ac:dyDescent="0.25">
      <c r="A34" s="11"/>
      <c r="B34" s="11" t="s">
        <v>43</v>
      </c>
      <c r="C34" s="12">
        <v>448500</v>
      </c>
      <c r="D34" s="12">
        <v>454400</v>
      </c>
      <c r="E34" s="12">
        <v>400000</v>
      </c>
      <c r="F34" s="13">
        <f t="shared" ca="1" si="0"/>
        <v>0.88029999999999997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44</v>
      </c>
      <c r="C35" s="9">
        <v>358700</v>
      </c>
      <c r="D35" s="9">
        <v>381300</v>
      </c>
      <c r="E35" s="9">
        <v>300000</v>
      </c>
      <c r="F35" s="10">
        <f t="shared" ca="1" si="0"/>
        <v>0.78680000000000005</v>
      </c>
      <c r="G35" s="3"/>
    </row>
    <row r="36" spans="1:7" ht="30" outlineLevel="3" x14ac:dyDescent="0.25">
      <c r="A36" s="11"/>
      <c r="B36" s="11" t="s">
        <v>45</v>
      </c>
      <c r="C36" s="12">
        <v>358700</v>
      </c>
      <c r="D36" s="12">
        <v>381300</v>
      </c>
      <c r="E36" s="12">
        <v>300000</v>
      </c>
      <c r="F36" s="13">
        <f t="shared" ca="1" si="0"/>
        <v>0.78680000000000005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46</v>
      </c>
      <c r="C37" s="9">
        <v>358700</v>
      </c>
      <c r="D37" s="9">
        <v>381300</v>
      </c>
      <c r="E37" s="9">
        <v>258300</v>
      </c>
      <c r="F37" s="10">
        <f t="shared" ca="1" si="0"/>
        <v>0.6774</v>
      </c>
      <c r="G37" s="3"/>
    </row>
    <row r="38" spans="1:7" ht="30" outlineLevel="3" x14ac:dyDescent="0.25">
      <c r="A38" s="11"/>
      <c r="B38" s="11" t="s">
        <v>47</v>
      </c>
      <c r="C38" s="12">
        <v>358700</v>
      </c>
      <c r="D38" s="12">
        <v>381300</v>
      </c>
      <c r="E38" s="12">
        <v>258300</v>
      </c>
      <c r="F38" s="13">
        <f t="shared" ca="1" si="0"/>
        <v>0.6774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48</v>
      </c>
      <c r="C39" s="9">
        <v>358700</v>
      </c>
      <c r="D39" s="9">
        <v>151300</v>
      </c>
      <c r="E39" s="9">
        <v>81600</v>
      </c>
      <c r="F39" s="10">
        <f t="shared" ref="F39:F61" ca="1" si="1">IF(INDIRECT("R[0]C[-2]", FALSE)=0,0,ROUND(INDIRECT("R[0]C[-1]", FALSE)/INDIRECT("R[0]C[-2]", FALSE),4))</f>
        <v>0.5393</v>
      </c>
      <c r="G39" s="3"/>
    </row>
    <row r="40" spans="1:7" ht="30" outlineLevel="3" x14ac:dyDescent="0.25">
      <c r="A40" s="11"/>
      <c r="B40" s="11" t="s">
        <v>49</v>
      </c>
      <c r="C40" s="12">
        <v>358700</v>
      </c>
      <c r="D40" s="12">
        <v>151300</v>
      </c>
      <c r="E40" s="12">
        <v>81600</v>
      </c>
      <c r="F40" s="13">
        <f t="shared" ca="1" si="1"/>
        <v>0.5393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50</v>
      </c>
      <c r="C41" s="9">
        <v>358700</v>
      </c>
      <c r="D41" s="9">
        <v>181300</v>
      </c>
      <c r="E41" s="9">
        <v>86000</v>
      </c>
      <c r="F41" s="10">
        <f t="shared" ca="1" si="1"/>
        <v>0.47439999999999999</v>
      </c>
      <c r="G41" s="3"/>
    </row>
    <row r="42" spans="1:7" ht="30" outlineLevel="3" x14ac:dyDescent="0.25">
      <c r="A42" s="11"/>
      <c r="B42" s="11" t="s">
        <v>51</v>
      </c>
      <c r="C42" s="12">
        <v>358700</v>
      </c>
      <c r="D42" s="12">
        <v>181300</v>
      </c>
      <c r="E42" s="12">
        <v>86000</v>
      </c>
      <c r="F42" s="13">
        <f t="shared" ca="1" si="1"/>
        <v>0.47439999999999999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52</v>
      </c>
      <c r="C43" s="9">
        <v>358700</v>
      </c>
      <c r="D43" s="9">
        <v>381300</v>
      </c>
      <c r="E43" s="9">
        <v>281000</v>
      </c>
      <c r="F43" s="10">
        <f t="shared" ca="1" si="1"/>
        <v>0.73699999999999999</v>
      </c>
      <c r="G43" s="3"/>
    </row>
    <row r="44" spans="1:7" ht="30" outlineLevel="3" x14ac:dyDescent="0.25">
      <c r="A44" s="11"/>
      <c r="B44" s="11" t="s">
        <v>53</v>
      </c>
      <c r="C44" s="12">
        <v>358700</v>
      </c>
      <c r="D44" s="12">
        <v>381300</v>
      </c>
      <c r="E44" s="12">
        <v>281000</v>
      </c>
      <c r="F44" s="13">
        <f t="shared" ca="1" si="1"/>
        <v>0.73699999999999999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54</v>
      </c>
      <c r="C45" s="9">
        <v>358700</v>
      </c>
      <c r="D45" s="9">
        <v>381300</v>
      </c>
      <c r="E45" s="9">
        <v>289000</v>
      </c>
      <c r="F45" s="10">
        <f t="shared" ca="1" si="1"/>
        <v>0.75790000000000002</v>
      </c>
      <c r="G45" s="3"/>
    </row>
    <row r="46" spans="1:7" ht="30" outlineLevel="3" x14ac:dyDescent="0.25">
      <c r="A46" s="11"/>
      <c r="B46" s="11" t="s">
        <v>55</v>
      </c>
      <c r="C46" s="12">
        <v>358700</v>
      </c>
      <c r="D46" s="12">
        <v>381300</v>
      </c>
      <c r="E46" s="12">
        <v>289000</v>
      </c>
      <c r="F46" s="13">
        <f t="shared" ca="1" si="1"/>
        <v>0.75790000000000002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56</v>
      </c>
      <c r="C47" s="9">
        <v>1542400</v>
      </c>
      <c r="D47" s="9">
        <v>1591000</v>
      </c>
      <c r="E47" s="9">
        <v>1173240</v>
      </c>
      <c r="F47" s="10">
        <f t="shared" ca="1" si="1"/>
        <v>0.73740000000000006</v>
      </c>
      <c r="G47" s="3"/>
    </row>
    <row r="48" spans="1:7" ht="30" outlineLevel="3" x14ac:dyDescent="0.25">
      <c r="A48" s="11"/>
      <c r="B48" s="11" t="s">
        <v>57</v>
      </c>
      <c r="C48" s="12">
        <v>1542400</v>
      </c>
      <c r="D48" s="12">
        <v>1591000</v>
      </c>
      <c r="E48" s="12">
        <v>1173240</v>
      </c>
      <c r="F48" s="13">
        <f t="shared" ca="1" si="1"/>
        <v>0.73740000000000006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58</v>
      </c>
      <c r="C49" s="9">
        <v>448500</v>
      </c>
      <c r="D49" s="9">
        <v>454400</v>
      </c>
      <c r="E49" s="9">
        <v>330000</v>
      </c>
      <c r="F49" s="10">
        <f t="shared" ca="1" si="1"/>
        <v>0.72619999999999996</v>
      </c>
      <c r="G49" s="3"/>
    </row>
    <row r="50" spans="1:7" ht="30" outlineLevel="3" x14ac:dyDescent="0.25">
      <c r="A50" s="11"/>
      <c r="B50" s="11" t="s">
        <v>59</v>
      </c>
      <c r="C50" s="12">
        <v>448500</v>
      </c>
      <c r="D50" s="12">
        <v>454400</v>
      </c>
      <c r="E50" s="12">
        <v>330000</v>
      </c>
      <c r="F50" s="13">
        <f t="shared" ca="1" si="1"/>
        <v>0.72619999999999996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60</v>
      </c>
      <c r="C51" s="9">
        <v>448500</v>
      </c>
      <c r="D51" s="9">
        <v>454400</v>
      </c>
      <c r="E51" s="9">
        <v>336000</v>
      </c>
      <c r="F51" s="10">
        <f t="shared" ca="1" si="1"/>
        <v>0.73939999999999995</v>
      </c>
      <c r="G51" s="3"/>
    </row>
    <row r="52" spans="1:7" ht="30" outlineLevel="3" x14ac:dyDescent="0.25">
      <c r="A52" s="11"/>
      <c r="B52" s="11" t="s">
        <v>61</v>
      </c>
      <c r="C52" s="12">
        <v>448500</v>
      </c>
      <c r="D52" s="12">
        <v>454400</v>
      </c>
      <c r="E52" s="12">
        <v>336000</v>
      </c>
      <c r="F52" s="13">
        <f t="shared" ca="1" si="1"/>
        <v>0.73939999999999995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62</v>
      </c>
      <c r="C53" s="9">
        <v>448500</v>
      </c>
      <c r="D53" s="9">
        <v>454400</v>
      </c>
      <c r="E53" s="9">
        <v>322800</v>
      </c>
      <c r="F53" s="10">
        <f t="shared" ca="1" si="1"/>
        <v>0.71040000000000003</v>
      </c>
      <c r="G53" s="3"/>
    </row>
    <row r="54" spans="1:7" ht="30" outlineLevel="3" x14ac:dyDescent="0.25">
      <c r="A54" s="11"/>
      <c r="B54" s="11" t="s">
        <v>63</v>
      </c>
      <c r="C54" s="12">
        <v>448500</v>
      </c>
      <c r="D54" s="12">
        <v>454400</v>
      </c>
      <c r="E54" s="12">
        <v>322800</v>
      </c>
      <c r="F54" s="13">
        <f t="shared" ca="1" si="1"/>
        <v>0.71040000000000003</v>
      </c>
      <c r="G54" s="3"/>
    </row>
    <row r="55" spans="1:7" outlineLevel="2" x14ac:dyDescent="0.25">
      <c r="A5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64</v>
      </c>
      <c r="C55" s="9">
        <v>495300</v>
      </c>
      <c r="D55" s="9">
        <v>501700</v>
      </c>
      <c r="E55" s="9">
        <v>371475</v>
      </c>
      <c r="F55" s="10">
        <f t="shared" ca="1" si="1"/>
        <v>0.74039999999999995</v>
      </c>
      <c r="G55" s="3"/>
    </row>
    <row r="56" spans="1:7" ht="30" outlineLevel="3" x14ac:dyDescent="0.25">
      <c r="A56" s="11"/>
      <c r="B56" s="11" t="s">
        <v>65</v>
      </c>
      <c r="C56" s="12">
        <v>495300</v>
      </c>
      <c r="D56" s="12">
        <v>501700</v>
      </c>
      <c r="E56" s="12">
        <v>371475</v>
      </c>
      <c r="F56" s="13">
        <f t="shared" ca="1" si="1"/>
        <v>0.74039999999999995</v>
      </c>
      <c r="G56" s="3"/>
    </row>
    <row r="57" spans="1:7" outlineLevel="2" x14ac:dyDescent="0.25">
      <c r="A5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66</v>
      </c>
      <c r="C57" s="9">
        <v>448500</v>
      </c>
      <c r="D57" s="9">
        <v>454400</v>
      </c>
      <c r="E57" s="9">
        <v>316400</v>
      </c>
      <c r="F57" s="10">
        <f t="shared" ca="1" si="1"/>
        <v>0.69630000000000003</v>
      </c>
      <c r="G57" s="3"/>
    </row>
    <row r="58" spans="1:7" ht="30" outlineLevel="3" x14ac:dyDescent="0.25">
      <c r="A58" s="11"/>
      <c r="B58" s="11" t="s">
        <v>67</v>
      </c>
      <c r="C58" s="12">
        <v>448500</v>
      </c>
      <c r="D58" s="12">
        <v>454400</v>
      </c>
      <c r="E58" s="12">
        <v>316400</v>
      </c>
      <c r="F58" s="13">
        <f t="shared" ca="1" si="1"/>
        <v>0.69630000000000003</v>
      </c>
      <c r="G58" s="3"/>
    </row>
    <row r="59" spans="1:7" outlineLevel="2" x14ac:dyDescent="0.25">
      <c r="A5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68</v>
      </c>
      <c r="C59" s="9">
        <v>448500</v>
      </c>
      <c r="D59" s="9">
        <v>454400</v>
      </c>
      <c r="E59" s="9">
        <v>410000</v>
      </c>
      <c r="F59" s="10">
        <f t="shared" ca="1" si="1"/>
        <v>0.90229999999999999</v>
      </c>
      <c r="G59" s="3"/>
    </row>
    <row r="60" spans="1:7" ht="30" outlineLevel="3" x14ac:dyDescent="0.25">
      <c r="A60" s="11"/>
      <c r="B60" s="11" t="s">
        <v>69</v>
      </c>
      <c r="C60" s="12">
        <v>448500</v>
      </c>
      <c r="D60" s="12">
        <v>454400</v>
      </c>
      <c r="E60" s="12">
        <v>410000</v>
      </c>
      <c r="F60" s="13">
        <f t="shared" ca="1" si="1"/>
        <v>0.90229999999999999</v>
      </c>
      <c r="G60" s="3"/>
    </row>
    <row r="61" spans="1:7" ht="15" customHeight="1" x14ac:dyDescent="0.25">
      <c r="A61" s="47" t="s">
        <v>14</v>
      </c>
      <c r="B61" s="48"/>
      <c r="C61" s="14">
        <v>11813400</v>
      </c>
      <c r="D61" s="14">
        <v>11853100</v>
      </c>
      <c r="E61" s="15">
        <v>8687715</v>
      </c>
      <c r="F61" s="16">
        <f t="shared" ca="1" si="1"/>
        <v>0.7329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52" activePane="bottomLeft" state="frozen"/>
      <selection pane="bottomLeft" activeCell="B14" sqref="B14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49" t="s">
        <v>87</v>
      </c>
      <c r="B1" s="50"/>
      <c r="C1" s="50"/>
      <c r="D1" s="50"/>
      <c r="E1" s="50"/>
      <c r="F1" s="50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1" t="s">
        <v>0</v>
      </c>
      <c r="B3" s="52"/>
      <c r="C3" s="4"/>
      <c r="D3" s="5"/>
      <c r="E3" s="3"/>
      <c r="F3" s="3"/>
      <c r="G3" s="3"/>
    </row>
    <row r="4" spans="1:7" ht="16.350000000000001" customHeight="1" x14ac:dyDescent="0.25">
      <c r="A4" s="53" t="s">
        <v>1</v>
      </c>
      <c r="B4" s="53" t="s">
        <v>2</v>
      </c>
      <c r="C4" s="53" t="s">
        <v>3</v>
      </c>
      <c r="D4" s="54"/>
      <c r="E4" s="53" t="s">
        <v>4</v>
      </c>
      <c r="F4" s="53" t="s">
        <v>5</v>
      </c>
      <c r="G4" s="3"/>
    </row>
    <row r="5" spans="1:7" ht="30" x14ac:dyDescent="0.25">
      <c r="A5" s="54"/>
      <c r="B5" s="54"/>
      <c r="C5" s="6" t="s">
        <v>6</v>
      </c>
      <c r="D5" s="6" t="s">
        <v>7</v>
      </c>
      <c r="E5" s="54"/>
      <c r="F5" s="54"/>
      <c r="G5" s="3"/>
    </row>
    <row r="6" spans="1:7" ht="16.350000000000001" customHeight="1" x14ac:dyDescent="0.25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7" t="s">
        <v>13</v>
      </c>
      <c r="G6" s="3"/>
    </row>
    <row r="7" spans="1:7" outlineLevel="2" x14ac:dyDescent="0.25">
      <c r="A7" s="8">
        <v>1</v>
      </c>
      <c r="B7" s="8" t="s">
        <v>16</v>
      </c>
      <c r="C7" s="9">
        <v>358600</v>
      </c>
      <c r="D7" s="9">
        <v>381249</v>
      </c>
      <c r="E7" s="9">
        <v>358600</v>
      </c>
      <c r="F7" s="10">
        <f t="shared" ref="F7:F38" ca="1" si="0">IF(INDIRECT("R[0]C[-2]", FALSE)=0,0,ROUND(INDIRECT("R[0]C[-1]", FALSE)/INDIRECT("R[0]C[-2]", FALSE),4))</f>
        <v>0.94059999999999999</v>
      </c>
      <c r="G7" s="3"/>
    </row>
    <row r="8" spans="1:7" ht="30" outlineLevel="3" x14ac:dyDescent="0.25">
      <c r="A8" s="11"/>
      <c r="B8" s="11" t="s">
        <v>17</v>
      </c>
      <c r="C8" s="12">
        <v>358600</v>
      </c>
      <c r="D8" s="12">
        <v>381249</v>
      </c>
      <c r="E8" s="12">
        <v>358600</v>
      </c>
      <c r="F8" s="13">
        <f t="shared" ca="1" si="0"/>
        <v>0.94059999999999999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18</v>
      </c>
      <c r="C9" s="9">
        <v>358600</v>
      </c>
      <c r="D9" s="9">
        <v>381249</v>
      </c>
      <c r="E9" s="9">
        <v>358600</v>
      </c>
      <c r="F9" s="10">
        <f t="shared" ca="1" si="0"/>
        <v>0.94059999999999999</v>
      </c>
      <c r="G9" s="3"/>
    </row>
    <row r="10" spans="1:7" ht="30" outlineLevel="3" x14ac:dyDescent="0.25">
      <c r="A10" s="11"/>
      <c r="B10" s="11" t="s">
        <v>19</v>
      </c>
      <c r="C10" s="12">
        <v>358600</v>
      </c>
      <c r="D10" s="12">
        <v>381249</v>
      </c>
      <c r="E10" s="12">
        <v>358600</v>
      </c>
      <c r="F10" s="13">
        <f t="shared" ca="1" si="0"/>
        <v>0.94059999999999999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20</v>
      </c>
      <c r="C11" s="9">
        <v>358600</v>
      </c>
      <c r="D11" s="9">
        <v>381249</v>
      </c>
      <c r="E11" s="9">
        <v>358600</v>
      </c>
      <c r="F11" s="10">
        <f t="shared" ca="1" si="0"/>
        <v>0.94059999999999999</v>
      </c>
      <c r="G11" s="3"/>
    </row>
    <row r="12" spans="1:7" ht="30" outlineLevel="3" x14ac:dyDescent="0.25">
      <c r="A12" s="11"/>
      <c r="B12" s="11" t="s">
        <v>21</v>
      </c>
      <c r="C12" s="12">
        <v>358600</v>
      </c>
      <c r="D12" s="12">
        <v>381249</v>
      </c>
      <c r="E12" s="12">
        <v>358600</v>
      </c>
      <c r="F12" s="13">
        <f t="shared" ca="1" si="0"/>
        <v>0.94059999999999999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22</v>
      </c>
      <c r="C13" s="9">
        <v>448100</v>
      </c>
      <c r="D13" s="9">
        <v>453880</v>
      </c>
      <c r="E13" s="9">
        <v>448100</v>
      </c>
      <c r="F13" s="10">
        <f t="shared" ca="1" si="0"/>
        <v>0.98729999999999996</v>
      </c>
      <c r="G13" s="3"/>
    </row>
    <row r="14" spans="1:7" ht="30" outlineLevel="3" x14ac:dyDescent="0.25">
      <c r="A14" s="11"/>
      <c r="B14" s="11" t="s">
        <v>23</v>
      </c>
      <c r="C14" s="12">
        <v>448100</v>
      </c>
      <c r="D14" s="12">
        <v>453880</v>
      </c>
      <c r="E14" s="12">
        <v>448100</v>
      </c>
      <c r="F14" s="13">
        <f t="shared" ca="1" si="0"/>
        <v>0.98729999999999996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24</v>
      </c>
      <c r="C15" s="9">
        <v>358600</v>
      </c>
      <c r="D15" s="9">
        <v>381249</v>
      </c>
      <c r="E15" s="9">
        <v>358600</v>
      </c>
      <c r="F15" s="10">
        <f t="shared" ca="1" si="0"/>
        <v>0.94059999999999999</v>
      </c>
      <c r="G15" s="3"/>
    </row>
    <row r="16" spans="1:7" ht="30" outlineLevel="3" x14ac:dyDescent="0.25">
      <c r="A16" s="11"/>
      <c r="B16" s="11" t="s">
        <v>25</v>
      </c>
      <c r="C16" s="12">
        <v>358600</v>
      </c>
      <c r="D16" s="12">
        <v>381249</v>
      </c>
      <c r="E16" s="12">
        <v>358600</v>
      </c>
      <c r="F16" s="13">
        <f t="shared" ca="1" si="0"/>
        <v>0.94059999999999999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26</v>
      </c>
      <c r="C17" s="9">
        <v>358600</v>
      </c>
      <c r="D17" s="9">
        <v>436884</v>
      </c>
      <c r="E17" s="9">
        <v>358600</v>
      </c>
      <c r="F17" s="10">
        <f t="shared" ca="1" si="0"/>
        <v>0.82079999999999997</v>
      </c>
      <c r="G17" s="3"/>
    </row>
    <row r="18" spans="1:7" ht="30" outlineLevel="3" x14ac:dyDescent="0.25">
      <c r="A18" s="11"/>
      <c r="B18" s="11" t="s">
        <v>27</v>
      </c>
      <c r="C18" s="12">
        <v>358600</v>
      </c>
      <c r="D18" s="12">
        <v>436884</v>
      </c>
      <c r="E18" s="12">
        <v>358600</v>
      </c>
      <c r="F18" s="13">
        <f t="shared" ca="1" si="0"/>
        <v>0.82079999999999997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28</v>
      </c>
      <c r="C19" s="9">
        <v>358600</v>
      </c>
      <c r="D19" s="9">
        <v>381249</v>
      </c>
      <c r="E19" s="9">
        <v>358600</v>
      </c>
      <c r="F19" s="10">
        <f t="shared" ca="1" si="0"/>
        <v>0.94059999999999999</v>
      </c>
      <c r="G19" s="3"/>
    </row>
    <row r="20" spans="1:7" ht="30" outlineLevel="3" x14ac:dyDescent="0.25">
      <c r="A20" s="11"/>
      <c r="B20" s="11" t="s">
        <v>29</v>
      </c>
      <c r="C20" s="12">
        <v>358600</v>
      </c>
      <c r="D20" s="12">
        <v>381249</v>
      </c>
      <c r="E20" s="12">
        <v>358600</v>
      </c>
      <c r="F20" s="13">
        <f t="shared" ca="1" si="0"/>
        <v>0.94059999999999999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30</v>
      </c>
      <c r="C21" s="9">
        <v>358600</v>
      </c>
      <c r="D21" s="9">
        <v>381249</v>
      </c>
      <c r="E21" s="9">
        <v>358600</v>
      </c>
      <c r="F21" s="10">
        <f t="shared" ca="1" si="0"/>
        <v>0.94059999999999999</v>
      </c>
      <c r="G21" s="3"/>
    </row>
    <row r="22" spans="1:7" ht="30" outlineLevel="3" x14ac:dyDescent="0.25">
      <c r="A22" s="11"/>
      <c r="B22" s="11" t="s">
        <v>31</v>
      </c>
      <c r="C22" s="12">
        <v>358600</v>
      </c>
      <c r="D22" s="12">
        <v>381249</v>
      </c>
      <c r="E22" s="12">
        <v>358600</v>
      </c>
      <c r="F22" s="13">
        <f t="shared" ca="1" si="0"/>
        <v>0.94059999999999999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32</v>
      </c>
      <c r="C23" s="9">
        <v>358600</v>
      </c>
      <c r="D23" s="9">
        <v>381249</v>
      </c>
      <c r="E23" s="9">
        <v>358600</v>
      </c>
      <c r="F23" s="10">
        <f t="shared" ca="1" si="0"/>
        <v>0.94059999999999999</v>
      </c>
      <c r="G23" s="3"/>
    </row>
    <row r="24" spans="1:7" ht="30" outlineLevel="3" x14ac:dyDescent="0.25">
      <c r="A24" s="11"/>
      <c r="B24" s="11" t="s">
        <v>33</v>
      </c>
      <c r="C24" s="12">
        <v>358600</v>
      </c>
      <c r="D24" s="12">
        <v>381249</v>
      </c>
      <c r="E24" s="12">
        <v>358600</v>
      </c>
      <c r="F24" s="13">
        <f t="shared" ca="1" si="0"/>
        <v>0.94059999999999999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34</v>
      </c>
      <c r="C25" s="9">
        <v>358600</v>
      </c>
      <c r="D25" s="9">
        <v>381249</v>
      </c>
      <c r="E25" s="9">
        <v>358600</v>
      </c>
      <c r="F25" s="10">
        <f t="shared" ca="1" si="0"/>
        <v>0.94059999999999999</v>
      </c>
      <c r="G25" s="3"/>
    </row>
    <row r="26" spans="1:7" ht="30" outlineLevel="3" x14ac:dyDescent="0.25">
      <c r="A26" s="11"/>
      <c r="B26" s="11" t="s">
        <v>35</v>
      </c>
      <c r="C26" s="12">
        <v>358600</v>
      </c>
      <c r="D26" s="12">
        <v>381249</v>
      </c>
      <c r="E26" s="12">
        <v>358600</v>
      </c>
      <c r="F26" s="13">
        <f t="shared" ca="1" si="0"/>
        <v>0.94059999999999999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36</v>
      </c>
      <c r="C27" s="9">
        <v>358600</v>
      </c>
      <c r="D27" s="9">
        <v>381249</v>
      </c>
      <c r="E27" s="9">
        <v>358600</v>
      </c>
      <c r="F27" s="10">
        <f t="shared" ca="1" si="0"/>
        <v>0.94059999999999999</v>
      </c>
      <c r="G27" s="3"/>
    </row>
    <row r="28" spans="1:7" ht="30" outlineLevel="3" x14ac:dyDescent="0.25">
      <c r="A28" s="11"/>
      <c r="B28" s="11" t="s">
        <v>37</v>
      </c>
      <c r="C28" s="12">
        <v>358600</v>
      </c>
      <c r="D28" s="12">
        <v>381249</v>
      </c>
      <c r="E28" s="12">
        <v>358600</v>
      </c>
      <c r="F28" s="13">
        <f t="shared" ca="1" si="0"/>
        <v>0.94059999999999999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38</v>
      </c>
      <c r="C29" s="9">
        <v>448100</v>
      </c>
      <c r="D29" s="9">
        <v>453880</v>
      </c>
      <c r="E29" s="9">
        <v>448100</v>
      </c>
      <c r="F29" s="10">
        <f t="shared" ca="1" si="0"/>
        <v>0.98729999999999996</v>
      </c>
      <c r="G29" s="3"/>
    </row>
    <row r="30" spans="1:7" ht="30" outlineLevel="3" x14ac:dyDescent="0.25">
      <c r="A30" s="11"/>
      <c r="B30" s="11" t="s">
        <v>39</v>
      </c>
      <c r="C30" s="12">
        <v>448100</v>
      </c>
      <c r="D30" s="12">
        <v>453880</v>
      </c>
      <c r="E30" s="12">
        <v>448100</v>
      </c>
      <c r="F30" s="13">
        <f t="shared" ca="1" si="0"/>
        <v>0.98729999999999996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40</v>
      </c>
      <c r="C31" s="9">
        <v>448100</v>
      </c>
      <c r="D31" s="9">
        <v>453880</v>
      </c>
      <c r="E31" s="9">
        <v>448100</v>
      </c>
      <c r="F31" s="10">
        <f t="shared" ca="1" si="0"/>
        <v>0.98729999999999996</v>
      </c>
      <c r="G31" s="3"/>
    </row>
    <row r="32" spans="1:7" ht="30" outlineLevel="3" x14ac:dyDescent="0.25">
      <c r="A32" s="11"/>
      <c r="B32" s="11" t="s">
        <v>41</v>
      </c>
      <c r="C32" s="12">
        <v>448100</v>
      </c>
      <c r="D32" s="12">
        <v>453880</v>
      </c>
      <c r="E32" s="12">
        <v>448100</v>
      </c>
      <c r="F32" s="13">
        <f t="shared" ca="1" si="0"/>
        <v>0.98729999999999996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42</v>
      </c>
      <c r="C33" s="9">
        <v>872900</v>
      </c>
      <c r="D33" s="9">
        <v>884306</v>
      </c>
      <c r="E33" s="9">
        <v>872900</v>
      </c>
      <c r="F33" s="10">
        <f t="shared" ca="1" si="0"/>
        <v>0.98709999999999998</v>
      </c>
      <c r="G33" s="3"/>
    </row>
    <row r="34" spans="1:7" ht="30" outlineLevel="3" x14ac:dyDescent="0.25">
      <c r="A34" s="11"/>
      <c r="B34" s="11" t="s">
        <v>43</v>
      </c>
      <c r="C34" s="12">
        <v>872900</v>
      </c>
      <c r="D34" s="12">
        <v>884306</v>
      </c>
      <c r="E34" s="12">
        <v>872900</v>
      </c>
      <c r="F34" s="13">
        <f t="shared" ca="1" si="0"/>
        <v>0.98709999999999998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44</v>
      </c>
      <c r="C35" s="9">
        <v>358600</v>
      </c>
      <c r="D35" s="9">
        <v>381249</v>
      </c>
      <c r="E35" s="9">
        <v>358600</v>
      </c>
      <c r="F35" s="10">
        <f t="shared" ca="1" si="0"/>
        <v>0.94059999999999999</v>
      </c>
      <c r="G35" s="3"/>
    </row>
    <row r="36" spans="1:7" ht="30" outlineLevel="3" x14ac:dyDescent="0.25">
      <c r="A36" s="11"/>
      <c r="B36" s="11" t="s">
        <v>45</v>
      </c>
      <c r="C36" s="12">
        <v>358600</v>
      </c>
      <c r="D36" s="12">
        <v>381249</v>
      </c>
      <c r="E36" s="12">
        <v>358600</v>
      </c>
      <c r="F36" s="13">
        <f t="shared" ca="1" si="0"/>
        <v>0.94059999999999999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46</v>
      </c>
      <c r="C37" s="9">
        <v>358600</v>
      </c>
      <c r="D37" s="9">
        <v>381249</v>
      </c>
      <c r="E37" s="9">
        <v>358600</v>
      </c>
      <c r="F37" s="10">
        <f t="shared" ca="1" si="0"/>
        <v>0.94059999999999999</v>
      </c>
      <c r="G37" s="3"/>
    </row>
    <row r="38" spans="1:7" ht="30" outlineLevel="3" x14ac:dyDescent="0.25">
      <c r="A38" s="11"/>
      <c r="B38" s="11" t="s">
        <v>47</v>
      </c>
      <c r="C38" s="12">
        <v>358600</v>
      </c>
      <c r="D38" s="12">
        <v>381249</v>
      </c>
      <c r="E38" s="12">
        <v>358600</v>
      </c>
      <c r="F38" s="13">
        <f t="shared" ca="1" si="0"/>
        <v>0.94059999999999999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48</v>
      </c>
      <c r="C39" s="9">
        <v>358600</v>
      </c>
      <c r="D39" s="9">
        <v>436884</v>
      </c>
      <c r="E39" s="9">
        <v>358600</v>
      </c>
      <c r="F39" s="10">
        <f t="shared" ref="F39:F61" ca="1" si="1">IF(INDIRECT("R[0]C[-2]", FALSE)=0,0,ROUND(INDIRECT("R[0]C[-1]", FALSE)/INDIRECT("R[0]C[-2]", FALSE),4))</f>
        <v>0.82079999999999997</v>
      </c>
      <c r="G39" s="3"/>
    </row>
    <row r="40" spans="1:7" ht="30" outlineLevel="3" x14ac:dyDescent="0.25">
      <c r="A40" s="11"/>
      <c r="B40" s="11" t="s">
        <v>49</v>
      </c>
      <c r="C40" s="12">
        <v>358600</v>
      </c>
      <c r="D40" s="12">
        <v>436884</v>
      </c>
      <c r="E40" s="12">
        <v>358600</v>
      </c>
      <c r="F40" s="13">
        <f t="shared" ca="1" si="1"/>
        <v>0.82079999999999997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50</v>
      </c>
      <c r="C41" s="9">
        <v>358600</v>
      </c>
      <c r="D41" s="9">
        <v>381249</v>
      </c>
      <c r="E41" s="9">
        <v>358600</v>
      </c>
      <c r="F41" s="10">
        <f t="shared" ca="1" si="1"/>
        <v>0.94059999999999999</v>
      </c>
      <c r="G41" s="3"/>
    </row>
    <row r="42" spans="1:7" ht="30" outlineLevel="3" x14ac:dyDescent="0.25">
      <c r="A42" s="11"/>
      <c r="B42" s="11" t="s">
        <v>51</v>
      </c>
      <c r="C42" s="12">
        <v>358600</v>
      </c>
      <c r="D42" s="12">
        <v>381249</v>
      </c>
      <c r="E42" s="12">
        <v>358600</v>
      </c>
      <c r="F42" s="13">
        <f t="shared" ca="1" si="1"/>
        <v>0.94059999999999999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52</v>
      </c>
      <c r="C43" s="9">
        <v>358600</v>
      </c>
      <c r="D43" s="9">
        <v>381249</v>
      </c>
      <c r="E43" s="9">
        <v>285000</v>
      </c>
      <c r="F43" s="10">
        <f t="shared" ca="1" si="1"/>
        <v>0.74750000000000005</v>
      </c>
      <c r="G43" s="3"/>
    </row>
    <row r="44" spans="1:7" ht="30" outlineLevel="3" x14ac:dyDescent="0.25">
      <c r="A44" s="11"/>
      <c r="B44" s="11" t="s">
        <v>53</v>
      </c>
      <c r="C44" s="12">
        <v>358600</v>
      </c>
      <c r="D44" s="12">
        <v>381249</v>
      </c>
      <c r="E44" s="12">
        <v>285000</v>
      </c>
      <c r="F44" s="13">
        <f t="shared" ca="1" si="1"/>
        <v>0.74750000000000005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54</v>
      </c>
      <c r="C45" s="9">
        <v>358600</v>
      </c>
      <c r="D45" s="9">
        <v>381249</v>
      </c>
      <c r="E45" s="9">
        <v>358600</v>
      </c>
      <c r="F45" s="10">
        <f t="shared" ca="1" si="1"/>
        <v>0.94059999999999999</v>
      </c>
      <c r="G45" s="3"/>
    </row>
    <row r="46" spans="1:7" ht="30" outlineLevel="3" x14ac:dyDescent="0.25">
      <c r="A46" s="11"/>
      <c r="B46" s="11" t="s">
        <v>55</v>
      </c>
      <c r="C46" s="12">
        <v>358600</v>
      </c>
      <c r="D46" s="12">
        <v>381249</v>
      </c>
      <c r="E46" s="12">
        <v>358600</v>
      </c>
      <c r="F46" s="13">
        <f t="shared" ca="1" si="1"/>
        <v>0.94059999999999999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56</v>
      </c>
      <c r="C47" s="9">
        <v>2722000</v>
      </c>
      <c r="D47" s="9">
        <v>2807990</v>
      </c>
      <c r="E47" s="9">
        <v>2722000</v>
      </c>
      <c r="F47" s="10">
        <f t="shared" ca="1" si="1"/>
        <v>0.96940000000000004</v>
      </c>
      <c r="G47" s="3"/>
    </row>
    <row r="48" spans="1:7" ht="30" outlineLevel="3" x14ac:dyDescent="0.25">
      <c r="A48" s="11"/>
      <c r="B48" s="11" t="s">
        <v>57</v>
      </c>
      <c r="C48" s="12">
        <v>2722000</v>
      </c>
      <c r="D48" s="12">
        <v>2807990</v>
      </c>
      <c r="E48" s="12">
        <v>2722000</v>
      </c>
      <c r="F48" s="13">
        <f t="shared" ca="1" si="1"/>
        <v>0.96940000000000004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58</v>
      </c>
      <c r="C49" s="9">
        <v>872900</v>
      </c>
      <c r="D49" s="9">
        <v>961056</v>
      </c>
      <c r="E49" s="9">
        <v>872900</v>
      </c>
      <c r="F49" s="10">
        <f t="shared" ca="1" si="1"/>
        <v>0.9083</v>
      </c>
      <c r="G49" s="3"/>
    </row>
    <row r="50" spans="1:7" ht="30" outlineLevel="3" x14ac:dyDescent="0.25">
      <c r="A50" s="11"/>
      <c r="B50" s="11" t="s">
        <v>59</v>
      </c>
      <c r="C50" s="12">
        <v>872900</v>
      </c>
      <c r="D50" s="12">
        <v>961056</v>
      </c>
      <c r="E50" s="12">
        <v>872900</v>
      </c>
      <c r="F50" s="13">
        <f t="shared" ca="1" si="1"/>
        <v>0.9083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60</v>
      </c>
      <c r="C51" s="9">
        <v>872900</v>
      </c>
      <c r="D51" s="9">
        <v>884306</v>
      </c>
      <c r="E51" s="9">
        <v>872900</v>
      </c>
      <c r="F51" s="10">
        <f t="shared" ca="1" si="1"/>
        <v>0.98709999999999998</v>
      </c>
      <c r="G51" s="3"/>
    </row>
    <row r="52" spans="1:7" ht="30" outlineLevel="3" x14ac:dyDescent="0.25">
      <c r="A52" s="11"/>
      <c r="B52" s="11" t="s">
        <v>61</v>
      </c>
      <c r="C52" s="12">
        <v>872900</v>
      </c>
      <c r="D52" s="12">
        <v>884306</v>
      </c>
      <c r="E52" s="12">
        <v>872900</v>
      </c>
      <c r="F52" s="13">
        <f t="shared" ca="1" si="1"/>
        <v>0.98709999999999998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62</v>
      </c>
      <c r="C53" s="9">
        <v>448100</v>
      </c>
      <c r="D53" s="9">
        <v>453880</v>
      </c>
      <c r="E53" s="9">
        <v>448100</v>
      </c>
      <c r="F53" s="10">
        <f t="shared" ca="1" si="1"/>
        <v>0.98729999999999996</v>
      </c>
      <c r="G53" s="3"/>
    </row>
    <row r="54" spans="1:7" ht="30" outlineLevel="3" x14ac:dyDescent="0.25">
      <c r="A54" s="11"/>
      <c r="B54" s="11" t="s">
        <v>63</v>
      </c>
      <c r="C54" s="12">
        <v>448100</v>
      </c>
      <c r="D54" s="12">
        <v>453880</v>
      </c>
      <c r="E54" s="12">
        <v>448100</v>
      </c>
      <c r="F54" s="13">
        <f t="shared" ca="1" si="1"/>
        <v>0.98729999999999996</v>
      </c>
      <c r="G54" s="3"/>
    </row>
    <row r="55" spans="1:7" outlineLevel="2" x14ac:dyDescent="0.25">
      <c r="A5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64</v>
      </c>
      <c r="C55" s="9">
        <v>872900</v>
      </c>
      <c r="D55" s="9">
        <v>884306</v>
      </c>
      <c r="E55" s="9">
        <v>872900</v>
      </c>
      <c r="F55" s="10">
        <f t="shared" ca="1" si="1"/>
        <v>0.98709999999999998</v>
      </c>
      <c r="G55" s="3"/>
    </row>
    <row r="56" spans="1:7" ht="30" outlineLevel="3" x14ac:dyDescent="0.25">
      <c r="A56" s="11"/>
      <c r="B56" s="11" t="s">
        <v>65</v>
      </c>
      <c r="C56" s="12">
        <v>872900</v>
      </c>
      <c r="D56" s="12">
        <v>884306</v>
      </c>
      <c r="E56" s="12">
        <v>872900</v>
      </c>
      <c r="F56" s="13">
        <f t="shared" ca="1" si="1"/>
        <v>0.98709999999999998</v>
      </c>
      <c r="G56" s="3"/>
    </row>
    <row r="57" spans="1:7" outlineLevel="2" x14ac:dyDescent="0.25">
      <c r="A5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66</v>
      </c>
      <c r="C57" s="9">
        <v>872900</v>
      </c>
      <c r="D57" s="9">
        <v>884306</v>
      </c>
      <c r="E57" s="9">
        <v>872900</v>
      </c>
      <c r="F57" s="10">
        <f t="shared" ca="1" si="1"/>
        <v>0.98709999999999998</v>
      </c>
      <c r="G57" s="3"/>
    </row>
    <row r="58" spans="1:7" ht="30" outlineLevel="3" x14ac:dyDescent="0.25">
      <c r="A58" s="11"/>
      <c r="B58" s="11" t="s">
        <v>67</v>
      </c>
      <c r="C58" s="12">
        <v>872900</v>
      </c>
      <c r="D58" s="12">
        <v>884306</v>
      </c>
      <c r="E58" s="12">
        <v>872900</v>
      </c>
      <c r="F58" s="13">
        <f t="shared" ca="1" si="1"/>
        <v>0.98709999999999998</v>
      </c>
      <c r="G58" s="3"/>
    </row>
    <row r="59" spans="1:7" outlineLevel="2" x14ac:dyDescent="0.25">
      <c r="A5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68</v>
      </c>
      <c r="C59" s="9">
        <v>872900</v>
      </c>
      <c r="D59" s="9">
        <v>884306</v>
      </c>
      <c r="E59" s="9">
        <v>872900</v>
      </c>
      <c r="F59" s="10">
        <f t="shared" ca="1" si="1"/>
        <v>0.98709999999999998</v>
      </c>
      <c r="G59" s="3"/>
    </row>
    <row r="60" spans="1:7" ht="30" outlineLevel="3" x14ac:dyDescent="0.25">
      <c r="A60" s="11"/>
      <c r="B60" s="11" t="s">
        <v>69</v>
      </c>
      <c r="C60" s="12">
        <v>872900</v>
      </c>
      <c r="D60" s="12">
        <v>884306</v>
      </c>
      <c r="E60" s="12">
        <v>872900</v>
      </c>
      <c r="F60" s="13">
        <f t="shared" ca="1" si="1"/>
        <v>0.98709999999999998</v>
      </c>
      <c r="G60" s="3"/>
    </row>
    <row r="61" spans="1:7" ht="15" customHeight="1" x14ac:dyDescent="0.25">
      <c r="A61" s="47" t="s">
        <v>14</v>
      </c>
      <c r="B61" s="48"/>
      <c r="C61" s="14">
        <v>15489400</v>
      </c>
      <c r="D61" s="14">
        <v>16217350</v>
      </c>
      <c r="E61" s="15">
        <v>15415800</v>
      </c>
      <c r="F61" s="16">
        <f t="shared" ca="1" si="1"/>
        <v>0.9506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zoomScaleNormal="100" zoomScaleSheetLayoutView="100" workbookViewId="0">
      <pane ySplit="6" topLeftCell="A52" activePane="bottomLeft" state="frozen"/>
      <selection pane="bottomLeft" activeCell="B10" sqref="B10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40.700000000000003" customHeight="1" x14ac:dyDescent="0.25">
      <c r="A1" s="49" t="s">
        <v>88</v>
      </c>
      <c r="B1" s="50"/>
      <c r="C1" s="50"/>
      <c r="D1" s="50"/>
      <c r="E1" s="50"/>
      <c r="F1" s="50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1" t="s">
        <v>0</v>
      </c>
      <c r="B3" s="52"/>
      <c r="C3" s="4"/>
      <c r="D3" s="5"/>
      <c r="E3" s="3"/>
      <c r="F3" s="3"/>
      <c r="G3" s="3"/>
    </row>
    <row r="4" spans="1:7" ht="16.350000000000001" customHeight="1" x14ac:dyDescent="0.25">
      <c r="A4" s="53" t="s">
        <v>1</v>
      </c>
      <c r="B4" s="53" t="s">
        <v>2</v>
      </c>
      <c r="C4" s="53" t="s">
        <v>3</v>
      </c>
      <c r="D4" s="54"/>
      <c r="E4" s="53" t="s">
        <v>4</v>
      </c>
      <c r="F4" s="53" t="s">
        <v>5</v>
      </c>
      <c r="G4" s="3"/>
    </row>
    <row r="5" spans="1:7" ht="30" x14ac:dyDescent="0.25">
      <c r="A5" s="54"/>
      <c r="B5" s="54"/>
      <c r="C5" s="6" t="s">
        <v>6</v>
      </c>
      <c r="D5" s="6" t="s">
        <v>7</v>
      </c>
      <c r="E5" s="54"/>
      <c r="F5" s="54"/>
      <c r="G5" s="3"/>
    </row>
    <row r="6" spans="1:7" ht="16.350000000000001" customHeight="1" x14ac:dyDescent="0.25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7" t="s">
        <v>13</v>
      </c>
      <c r="G6" s="3"/>
    </row>
    <row r="7" spans="1:7" outlineLevel="2" x14ac:dyDescent="0.25">
      <c r="A7" s="8">
        <v>1</v>
      </c>
      <c r="B7" s="8" t="s">
        <v>16</v>
      </c>
      <c r="C7" s="9">
        <v>1321400</v>
      </c>
      <c r="D7" s="9">
        <v>1321400</v>
      </c>
      <c r="E7" s="9">
        <v>990900</v>
      </c>
      <c r="F7" s="10">
        <f t="shared" ref="F7:F36" ca="1" si="0">IF(INDIRECT("R[0]C[-2]", FALSE)=0,0,ROUND(INDIRECT("R[0]C[-1]", FALSE)/INDIRECT("R[0]C[-2]", FALSE),4))</f>
        <v>0.74990000000000001</v>
      </c>
      <c r="G7" s="3"/>
    </row>
    <row r="8" spans="1:7" ht="30" outlineLevel="3" x14ac:dyDescent="0.25">
      <c r="A8" s="11"/>
      <c r="B8" s="11" t="s">
        <v>17</v>
      </c>
      <c r="C8" s="12">
        <v>1321400</v>
      </c>
      <c r="D8" s="12">
        <v>1321400</v>
      </c>
      <c r="E8" s="12">
        <v>990900</v>
      </c>
      <c r="F8" s="13">
        <f t="shared" ca="1" si="0"/>
        <v>0.74990000000000001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18</v>
      </c>
      <c r="C9" s="9">
        <v>522200</v>
      </c>
      <c r="D9" s="9">
        <v>522200</v>
      </c>
      <c r="E9" s="9">
        <v>391500</v>
      </c>
      <c r="F9" s="10">
        <f t="shared" ca="1" si="0"/>
        <v>0.74970000000000003</v>
      </c>
      <c r="G9" s="3"/>
    </row>
    <row r="10" spans="1:7" ht="30" outlineLevel="3" x14ac:dyDescent="0.25">
      <c r="A10" s="11"/>
      <c r="B10" s="11" t="s">
        <v>19</v>
      </c>
      <c r="C10" s="12">
        <v>522200</v>
      </c>
      <c r="D10" s="12">
        <v>522200</v>
      </c>
      <c r="E10" s="12">
        <v>391500</v>
      </c>
      <c r="F10" s="13">
        <f t="shared" ca="1" si="0"/>
        <v>0.74970000000000003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20</v>
      </c>
      <c r="C11" s="9">
        <v>1446100</v>
      </c>
      <c r="D11" s="9">
        <v>1446100</v>
      </c>
      <c r="E11" s="9">
        <v>1084500</v>
      </c>
      <c r="F11" s="10">
        <f t="shared" ca="1" si="0"/>
        <v>0.74990000000000001</v>
      </c>
      <c r="G11" s="3"/>
    </row>
    <row r="12" spans="1:7" ht="30" outlineLevel="3" x14ac:dyDescent="0.25">
      <c r="A12" s="11"/>
      <c r="B12" s="11" t="s">
        <v>21</v>
      </c>
      <c r="C12" s="12">
        <v>1446100</v>
      </c>
      <c r="D12" s="12">
        <v>1446100</v>
      </c>
      <c r="E12" s="12">
        <v>1084500</v>
      </c>
      <c r="F12" s="13">
        <f t="shared" ca="1" si="0"/>
        <v>0.74990000000000001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22</v>
      </c>
      <c r="C13" s="9">
        <v>3226900</v>
      </c>
      <c r="D13" s="9">
        <v>3226900</v>
      </c>
      <c r="E13" s="9">
        <v>2420100</v>
      </c>
      <c r="F13" s="10">
        <f t="shared" ca="1" si="0"/>
        <v>0.75</v>
      </c>
      <c r="G13" s="3"/>
    </row>
    <row r="14" spans="1:7" ht="30" outlineLevel="3" x14ac:dyDescent="0.25">
      <c r="A14" s="11"/>
      <c r="B14" s="11" t="s">
        <v>23</v>
      </c>
      <c r="C14" s="12">
        <v>3226900</v>
      </c>
      <c r="D14" s="12">
        <v>3226900</v>
      </c>
      <c r="E14" s="12">
        <v>2420100</v>
      </c>
      <c r="F14" s="13">
        <f t="shared" ca="1" si="0"/>
        <v>0.75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24</v>
      </c>
      <c r="C15" s="9">
        <v>1872800</v>
      </c>
      <c r="D15" s="9">
        <v>1872800</v>
      </c>
      <c r="E15" s="9">
        <v>1404900</v>
      </c>
      <c r="F15" s="10">
        <f t="shared" ca="1" si="0"/>
        <v>0.75019999999999998</v>
      </c>
      <c r="G15" s="3"/>
    </row>
    <row r="16" spans="1:7" ht="30" outlineLevel="3" x14ac:dyDescent="0.25">
      <c r="A16" s="11"/>
      <c r="B16" s="11" t="s">
        <v>25</v>
      </c>
      <c r="C16" s="12">
        <v>1872800</v>
      </c>
      <c r="D16" s="12">
        <v>1872800</v>
      </c>
      <c r="E16" s="12">
        <v>1404900</v>
      </c>
      <c r="F16" s="13">
        <f t="shared" ca="1" si="0"/>
        <v>0.75019999999999998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26</v>
      </c>
      <c r="C17" s="9">
        <v>1585900</v>
      </c>
      <c r="D17" s="9">
        <v>1585900</v>
      </c>
      <c r="E17" s="9">
        <v>1189800</v>
      </c>
      <c r="F17" s="10">
        <f t="shared" ca="1" si="0"/>
        <v>0.75019999999999998</v>
      </c>
      <c r="G17" s="3"/>
    </row>
    <row r="18" spans="1:7" ht="30" outlineLevel="3" x14ac:dyDescent="0.25">
      <c r="A18" s="11"/>
      <c r="B18" s="11" t="s">
        <v>27</v>
      </c>
      <c r="C18" s="12">
        <v>1585900</v>
      </c>
      <c r="D18" s="12">
        <v>1585900</v>
      </c>
      <c r="E18" s="12">
        <v>1189800</v>
      </c>
      <c r="F18" s="13">
        <f t="shared" ca="1" si="0"/>
        <v>0.75019999999999998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28</v>
      </c>
      <c r="C19" s="9">
        <v>735400</v>
      </c>
      <c r="D19" s="9">
        <v>735400</v>
      </c>
      <c r="E19" s="9">
        <v>551700</v>
      </c>
      <c r="F19" s="10">
        <f t="shared" ca="1" si="0"/>
        <v>0.75019999999999998</v>
      </c>
      <c r="G19" s="3"/>
    </row>
    <row r="20" spans="1:7" ht="30" outlineLevel="3" x14ac:dyDescent="0.25">
      <c r="A20" s="11"/>
      <c r="B20" s="11" t="s">
        <v>29</v>
      </c>
      <c r="C20" s="12">
        <v>735400</v>
      </c>
      <c r="D20" s="12">
        <v>735400</v>
      </c>
      <c r="E20" s="12">
        <v>551700</v>
      </c>
      <c r="F20" s="13">
        <f t="shared" ca="1" si="0"/>
        <v>0.75019999999999998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30</v>
      </c>
      <c r="C21" s="9">
        <v>1593000</v>
      </c>
      <c r="D21" s="9">
        <v>1593000</v>
      </c>
      <c r="E21" s="9">
        <v>1195200</v>
      </c>
      <c r="F21" s="10">
        <f t="shared" ca="1" si="0"/>
        <v>0.75029999999999997</v>
      </c>
      <c r="G21" s="3"/>
    </row>
    <row r="22" spans="1:7" ht="30" outlineLevel="3" x14ac:dyDescent="0.25">
      <c r="A22" s="11"/>
      <c r="B22" s="11" t="s">
        <v>31</v>
      </c>
      <c r="C22" s="12">
        <v>1593000</v>
      </c>
      <c r="D22" s="12">
        <v>1593000</v>
      </c>
      <c r="E22" s="12">
        <v>1195200</v>
      </c>
      <c r="F22" s="13">
        <f t="shared" ca="1" si="0"/>
        <v>0.75029999999999997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32</v>
      </c>
      <c r="C23" s="9">
        <v>1528600</v>
      </c>
      <c r="D23" s="9">
        <v>1528600</v>
      </c>
      <c r="E23" s="9">
        <v>1146600</v>
      </c>
      <c r="F23" s="10">
        <f t="shared" ca="1" si="0"/>
        <v>0.75009999999999999</v>
      </c>
      <c r="G23" s="3"/>
    </row>
    <row r="24" spans="1:7" ht="30" outlineLevel="3" x14ac:dyDescent="0.25">
      <c r="A24" s="11"/>
      <c r="B24" s="11" t="s">
        <v>33</v>
      </c>
      <c r="C24" s="12">
        <v>1528600</v>
      </c>
      <c r="D24" s="12">
        <v>1528600</v>
      </c>
      <c r="E24" s="12">
        <v>1146600</v>
      </c>
      <c r="F24" s="13">
        <f t="shared" ca="1" si="0"/>
        <v>0.75009999999999999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34</v>
      </c>
      <c r="C25" s="9">
        <v>1124700</v>
      </c>
      <c r="D25" s="9">
        <v>1124700</v>
      </c>
      <c r="E25" s="9">
        <v>843300</v>
      </c>
      <c r="F25" s="10">
        <f t="shared" ca="1" si="0"/>
        <v>0.74980000000000002</v>
      </c>
      <c r="G25" s="3"/>
    </row>
    <row r="26" spans="1:7" ht="30" outlineLevel="3" x14ac:dyDescent="0.25">
      <c r="A26" s="11"/>
      <c r="B26" s="11" t="s">
        <v>35</v>
      </c>
      <c r="C26" s="12">
        <v>1124700</v>
      </c>
      <c r="D26" s="12">
        <v>1124700</v>
      </c>
      <c r="E26" s="12">
        <v>843300</v>
      </c>
      <c r="F26" s="13">
        <f t="shared" ca="1" si="0"/>
        <v>0.74980000000000002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36</v>
      </c>
      <c r="C27" s="9">
        <v>1139300</v>
      </c>
      <c r="D27" s="9">
        <v>1139300</v>
      </c>
      <c r="E27" s="9">
        <v>854100</v>
      </c>
      <c r="F27" s="10">
        <f t="shared" ca="1" si="0"/>
        <v>0.74970000000000003</v>
      </c>
      <c r="G27" s="3"/>
    </row>
    <row r="28" spans="1:7" ht="30" outlineLevel="3" x14ac:dyDescent="0.25">
      <c r="A28" s="11"/>
      <c r="B28" s="11" t="s">
        <v>37</v>
      </c>
      <c r="C28" s="12">
        <v>1139300</v>
      </c>
      <c r="D28" s="12">
        <v>1139300</v>
      </c>
      <c r="E28" s="12">
        <v>854100</v>
      </c>
      <c r="F28" s="13">
        <f t="shared" ca="1" si="0"/>
        <v>0.74970000000000003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38</v>
      </c>
      <c r="C29" s="9">
        <v>3770400</v>
      </c>
      <c r="D29" s="9">
        <v>3770400</v>
      </c>
      <c r="E29" s="9">
        <v>2827800</v>
      </c>
      <c r="F29" s="10">
        <f t="shared" ca="1" si="0"/>
        <v>0.75</v>
      </c>
      <c r="G29" s="3"/>
    </row>
    <row r="30" spans="1:7" ht="30" outlineLevel="3" x14ac:dyDescent="0.25">
      <c r="A30" s="11"/>
      <c r="B30" s="11" t="s">
        <v>39</v>
      </c>
      <c r="C30" s="12">
        <v>3770400</v>
      </c>
      <c r="D30" s="12">
        <v>3770400</v>
      </c>
      <c r="E30" s="12">
        <v>2827800</v>
      </c>
      <c r="F30" s="13">
        <f t="shared" ca="1" si="0"/>
        <v>0.75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40</v>
      </c>
      <c r="C31" s="9">
        <v>2888900</v>
      </c>
      <c r="D31" s="9">
        <v>2888900</v>
      </c>
      <c r="E31" s="9">
        <v>2166300</v>
      </c>
      <c r="F31" s="10">
        <f t="shared" ca="1" si="0"/>
        <v>0.74990000000000001</v>
      </c>
      <c r="G31" s="3"/>
    </row>
    <row r="32" spans="1:7" ht="30" outlineLevel="3" x14ac:dyDescent="0.25">
      <c r="A32" s="11"/>
      <c r="B32" s="11" t="s">
        <v>41</v>
      </c>
      <c r="C32" s="12">
        <v>2888900</v>
      </c>
      <c r="D32" s="12">
        <v>2888900</v>
      </c>
      <c r="E32" s="12">
        <v>2166300</v>
      </c>
      <c r="F32" s="13">
        <f t="shared" ca="1" si="0"/>
        <v>0.74990000000000001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42</v>
      </c>
      <c r="C33" s="9">
        <v>8143900</v>
      </c>
      <c r="D33" s="9">
        <v>8143900</v>
      </c>
      <c r="E33" s="9">
        <v>6108300</v>
      </c>
      <c r="F33" s="10">
        <f t="shared" ca="1" si="0"/>
        <v>0.75</v>
      </c>
      <c r="G33" s="3"/>
    </row>
    <row r="34" spans="1:7" ht="30" outlineLevel="3" x14ac:dyDescent="0.25">
      <c r="A34" s="11"/>
      <c r="B34" s="11" t="s">
        <v>43</v>
      </c>
      <c r="C34" s="12">
        <v>8143900</v>
      </c>
      <c r="D34" s="12">
        <v>8143900</v>
      </c>
      <c r="E34" s="12">
        <v>6108300</v>
      </c>
      <c r="F34" s="13">
        <f t="shared" ca="1" si="0"/>
        <v>0.75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44</v>
      </c>
      <c r="C35" s="9">
        <v>1757400</v>
      </c>
      <c r="D35" s="9">
        <v>1757400</v>
      </c>
      <c r="E35" s="9">
        <v>1318500</v>
      </c>
      <c r="F35" s="10">
        <f t="shared" ca="1" si="0"/>
        <v>0.75029999999999997</v>
      </c>
      <c r="G35" s="3"/>
    </row>
    <row r="36" spans="1:7" ht="30" outlineLevel="3" x14ac:dyDescent="0.25">
      <c r="A36" s="11"/>
      <c r="B36" s="11" t="s">
        <v>45</v>
      </c>
      <c r="C36" s="12">
        <v>1757400</v>
      </c>
      <c r="D36" s="12">
        <v>1757400</v>
      </c>
      <c r="E36" s="12">
        <v>1318500</v>
      </c>
      <c r="F36" s="13">
        <f t="shared" ca="1" si="0"/>
        <v>0.75029999999999997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46</v>
      </c>
      <c r="C37" s="9">
        <v>731900</v>
      </c>
      <c r="D37" s="9">
        <v>731900</v>
      </c>
      <c r="E37" s="9">
        <v>549000</v>
      </c>
      <c r="F37" s="10">
        <f t="shared" ref="F37:F57" ca="1" si="1">IF(INDIRECT("R[0]C[-2]", FALSE)=0,0,ROUND(INDIRECT("R[0]C[-1]", FALSE)/INDIRECT("R[0]C[-2]", FALSE),4))</f>
        <v>0.75009999999999999</v>
      </c>
      <c r="G37" s="3"/>
    </row>
    <row r="38" spans="1:7" ht="30" outlineLevel="3" x14ac:dyDescent="0.25">
      <c r="A38" s="11"/>
      <c r="B38" s="11" t="s">
        <v>47</v>
      </c>
      <c r="C38" s="12">
        <v>731900</v>
      </c>
      <c r="D38" s="12">
        <v>731900</v>
      </c>
      <c r="E38" s="12">
        <v>549000</v>
      </c>
      <c r="F38" s="13">
        <f t="shared" ca="1" si="1"/>
        <v>0.75009999999999999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48</v>
      </c>
      <c r="C39" s="9">
        <v>931300</v>
      </c>
      <c r="D39" s="9">
        <v>931300</v>
      </c>
      <c r="E39" s="9">
        <v>698400</v>
      </c>
      <c r="F39" s="10">
        <f t="shared" ca="1" si="1"/>
        <v>0.74990000000000001</v>
      </c>
      <c r="G39" s="3"/>
    </row>
    <row r="40" spans="1:7" ht="30" outlineLevel="3" x14ac:dyDescent="0.25">
      <c r="A40" s="11"/>
      <c r="B40" s="11" t="s">
        <v>49</v>
      </c>
      <c r="C40" s="12">
        <v>931300</v>
      </c>
      <c r="D40" s="12">
        <v>931300</v>
      </c>
      <c r="E40" s="12">
        <v>698400</v>
      </c>
      <c r="F40" s="13">
        <f t="shared" ca="1" si="1"/>
        <v>0.74990000000000001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50</v>
      </c>
      <c r="C41" s="9">
        <v>986200</v>
      </c>
      <c r="D41" s="9">
        <v>986200</v>
      </c>
      <c r="E41" s="9">
        <v>739800</v>
      </c>
      <c r="F41" s="10">
        <f t="shared" ca="1" si="1"/>
        <v>0.75019999999999998</v>
      </c>
      <c r="G41" s="3"/>
    </row>
    <row r="42" spans="1:7" ht="30" outlineLevel="3" x14ac:dyDescent="0.25">
      <c r="A42" s="11"/>
      <c r="B42" s="11" t="s">
        <v>51</v>
      </c>
      <c r="C42" s="12">
        <v>986200</v>
      </c>
      <c r="D42" s="12">
        <v>986200</v>
      </c>
      <c r="E42" s="12">
        <v>739800</v>
      </c>
      <c r="F42" s="13">
        <f t="shared" ca="1" si="1"/>
        <v>0.75019999999999998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52</v>
      </c>
      <c r="C43" s="9">
        <v>1156100</v>
      </c>
      <c r="D43" s="9">
        <v>1156100</v>
      </c>
      <c r="E43" s="9">
        <v>866700</v>
      </c>
      <c r="F43" s="10">
        <f t="shared" ca="1" si="1"/>
        <v>0.74970000000000003</v>
      </c>
      <c r="G43" s="3"/>
    </row>
    <row r="44" spans="1:7" ht="30" outlineLevel="3" x14ac:dyDescent="0.25">
      <c r="A44" s="11"/>
      <c r="B44" s="11" t="s">
        <v>53</v>
      </c>
      <c r="C44" s="12">
        <v>1156100</v>
      </c>
      <c r="D44" s="12">
        <v>1156100</v>
      </c>
      <c r="E44" s="12">
        <v>866700</v>
      </c>
      <c r="F44" s="13">
        <f t="shared" ca="1" si="1"/>
        <v>0.74970000000000003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54</v>
      </c>
      <c r="C45" s="9">
        <v>1149000</v>
      </c>
      <c r="D45" s="9">
        <v>1149000</v>
      </c>
      <c r="E45" s="9">
        <v>862200</v>
      </c>
      <c r="F45" s="10">
        <f t="shared" ca="1" si="1"/>
        <v>0.75039999999999996</v>
      </c>
      <c r="G45" s="3"/>
    </row>
    <row r="46" spans="1:7" ht="30" outlineLevel="3" x14ac:dyDescent="0.25">
      <c r="A46" s="11"/>
      <c r="B46" s="11" t="s">
        <v>55</v>
      </c>
      <c r="C46" s="12">
        <v>1149000</v>
      </c>
      <c r="D46" s="12">
        <v>1149000</v>
      </c>
      <c r="E46" s="12">
        <v>862200</v>
      </c>
      <c r="F46" s="13">
        <f t="shared" ca="1" si="1"/>
        <v>0.75039999999999996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58</v>
      </c>
      <c r="C47" s="9">
        <v>9696600</v>
      </c>
      <c r="D47" s="9">
        <v>9696600</v>
      </c>
      <c r="E47" s="9">
        <v>7272900</v>
      </c>
      <c r="F47" s="10">
        <f t="shared" ca="1" si="1"/>
        <v>0.75</v>
      </c>
      <c r="G47" s="3"/>
    </row>
    <row r="48" spans="1:7" ht="30" outlineLevel="3" x14ac:dyDescent="0.25">
      <c r="A48" s="11"/>
      <c r="B48" s="11" t="s">
        <v>59</v>
      </c>
      <c r="C48" s="12">
        <v>9696600</v>
      </c>
      <c r="D48" s="12">
        <v>9696600</v>
      </c>
      <c r="E48" s="12">
        <v>7272900</v>
      </c>
      <c r="F48" s="13">
        <f t="shared" ca="1" si="1"/>
        <v>0.75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60</v>
      </c>
      <c r="C49" s="9">
        <v>5807800</v>
      </c>
      <c r="D49" s="9">
        <v>5807800</v>
      </c>
      <c r="E49" s="9">
        <v>4356000</v>
      </c>
      <c r="F49" s="10">
        <f t="shared" ca="1" si="1"/>
        <v>0.75</v>
      </c>
      <c r="G49" s="3"/>
    </row>
    <row r="50" spans="1:7" ht="30" outlineLevel="3" x14ac:dyDescent="0.25">
      <c r="A50" s="11"/>
      <c r="B50" s="11" t="s">
        <v>61</v>
      </c>
      <c r="C50" s="12">
        <v>5807800</v>
      </c>
      <c r="D50" s="12">
        <v>5807800</v>
      </c>
      <c r="E50" s="12">
        <v>4356000</v>
      </c>
      <c r="F50" s="13">
        <f t="shared" ca="1" si="1"/>
        <v>0.75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64</v>
      </c>
      <c r="C51" s="9">
        <v>8674800</v>
      </c>
      <c r="D51" s="9">
        <v>8674800</v>
      </c>
      <c r="E51" s="9">
        <v>6506100</v>
      </c>
      <c r="F51" s="10">
        <f t="shared" ca="1" si="1"/>
        <v>0.75</v>
      </c>
      <c r="G51" s="3"/>
    </row>
    <row r="52" spans="1:7" ht="30" outlineLevel="3" x14ac:dyDescent="0.25">
      <c r="A52" s="11"/>
      <c r="B52" s="11" t="s">
        <v>65</v>
      </c>
      <c r="C52" s="12">
        <v>8674800</v>
      </c>
      <c r="D52" s="12">
        <v>8674800</v>
      </c>
      <c r="E52" s="12">
        <v>6506100</v>
      </c>
      <c r="F52" s="13">
        <f t="shared" ca="1" si="1"/>
        <v>0.75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66</v>
      </c>
      <c r="C53" s="9">
        <v>7227400</v>
      </c>
      <c r="D53" s="9">
        <v>7227400</v>
      </c>
      <c r="E53" s="9">
        <v>5420700</v>
      </c>
      <c r="F53" s="10">
        <f t="shared" ca="1" si="1"/>
        <v>0.75</v>
      </c>
      <c r="G53" s="3"/>
    </row>
    <row r="54" spans="1:7" ht="30" outlineLevel="3" x14ac:dyDescent="0.25">
      <c r="A54" s="11"/>
      <c r="B54" s="11" t="s">
        <v>67</v>
      </c>
      <c r="C54" s="12">
        <v>7227400</v>
      </c>
      <c r="D54" s="12">
        <v>7227400</v>
      </c>
      <c r="E54" s="12">
        <v>5420700</v>
      </c>
      <c r="F54" s="13">
        <f t="shared" ca="1" si="1"/>
        <v>0.75</v>
      </c>
      <c r="G54" s="3"/>
    </row>
    <row r="55" spans="1:7" outlineLevel="2" x14ac:dyDescent="0.25">
      <c r="A5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68</v>
      </c>
      <c r="C55" s="9">
        <v>6488000</v>
      </c>
      <c r="D55" s="9">
        <v>6488000</v>
      </c>
      <c r="E55" s="9">
        <v>4866300</v>
      </c>
      <c r="F55" s="10">
        <f t="shared" ca="1" si="1"/>
        <v>0.75</v>
      </c>
      <c r="G55" s="3"/>
    </row>
    <row r="56" spans="1:7" ht="30" outlineLevel="3" x14ac:dyDescent="0.25">
      <c r="A56" s="11"/>
      <c r="B56" s="11" t="s">
        <v>69</v>
      </c>
      <c r="C56" s="12">
        <v>6488000</v>
      </c>
      <c r="D56" s="12">
        <v>6488000</v>
      </c>
      <c r="E56" s="12">
        <v>4866300</v>
      </c>
      <c r="F56" s="13">
        <f t="shared" ca="1" si="1"/>
        <v>0.75</v>
      </c>
      <c r="G56" s="3"/>
    </row>
    <row r="57" spans="1:7" ht="15" customHeight="1" x14ac:dyDescent="0.25">
      <c r="A57" s="47" t="s">
        <v>14</v>
      </c>
      <c r="B57" s="48"/>
      <c r="C57" s="14">
        <v>75506000</v>
      </c>
      <c r="D57" s="14">
        <v>75506000</v>
      </c>
      <c r="E57" s="15">
        <v>56631600</v>
      </c>
      <c r="F57" s="16">
        <f t="shared" ca="1" si="1"/>
        <v>0.75</v>
      </c>
      <c r="G57" s="3"/>
    </row>
  </sheetData>
  <mergeCells count="8">
    <mergeCell ref="A57:B5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55" activePane="bottomLeft" state="frozen"/>
      <selection pane="bottomLeft" activeCell="B12" sqref="B12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54.2" customHeight="1" x14ac:dyDescent="0.25">
      <c r="A1" s="49" t="s">
        <v>15</v>
      </c>
      <c r="B1" s="50"/>
      <c r="C1" s="50"/>
      <c r="D1" s="50"/>
      <c r="E1" s="50"/>
      <c r="F1" s="50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1" t="s">
        <v>0</v>
      </c>
      <c r="B3" s="52"/>
      <c r="C3" s="4"/>
      <c r="D3" s="5"/>
      <c r="E3" s="3"/>
      <c r="F3" s="3"/>
      <c r="G3" s="3"/>
    </row>
    <row r="4" spans="1:7" ht="16.350000000000001" customHeight="1" x14ac:dyDescent="0.25">
      <c r="A4" s="53" t="s">
        <v>1</v>
      </c>
      <c r="B4" s="53" t="s">
        <v>2</v>
      </c>
      <c r="C4" s="53" t="s">
        <v>3</v>
      </c>
      <c r="D4" s="54"/>
      <c r="E4" s="53" t="s">
        <v>4</v>
      </c>
      <c r="F4" s="53" t="s">
        <v>5</v>
      </c>
      <c r="G4" s="3"/>
    </row>
    <row r="5" spans="1:7" ht="30" x14ac:dyDescent="0.25">
      <c r="A5" s="54"/>
      <c r="B5" s="54"/>
      <c r="C5" s="6" t="s">
        <v>6</v>
      </c>
      <c r="D5" s="6" t="s">
        <v>7</v>
      </c>
      <c r="E5" s="54"/>
      <c r="F5" s="54"/>
      <c r="G5" s="3"/>
    </row>
    <row r="6" spans="1:7" ht="16.350000000000001" customHeight="1" x14ac:dyDescent="0.25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7" t="s">
        <v>13</v>
      </c>
      <c r="G6" s="3"/>
    </row>
    <row r="7" spans="1:7" outlineLevel="2" x14ac:dyDescent="0.25">
      <c r="A7" s="8">
        <v>1</v>
      </c>
      <c r="B7" s="8" t="s">
        <v>16</v>
      </c>
      <c r="C7" s="9">
        <v>296200</v>
      </c>
      <c r="D7" s="9">
        <v>296200</v>
      </c>
      <c r="E7" s="9">
        <v>296200</v>
      </c>
      <c r="F7" s="10">
        <f t="shared" ref="F7:F38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17</v>
      </c>
      <c r="C8" s="12">
        <v>296200</v>
      </c>
      <c r="D8" s="12">
        <v>296200</v>
      </c>
      <c r="E8" s="12">
        <v>296200</v>
      </c>
      <c r="F8" s="13">
        <f t="shared" ca="1" si="0"/>
        <v>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18</v>
      </c>
      <c r="C9" s="9">
        <v>231100</v>
      </c>
      <c r="D9" s="9">
        <v>231100</v>
      </c>
      <c r="E9" s="9">
        <v>231037.89</v>
      </c>
      <c r="F9" s="10">
        <f t="shared" ca="1" si="0"/>
        <v>0.99970000000000003</v>
      </c>
      <c r="G9" s="3"/>
    </row>
    <row r="10" spans="1:7" ht="30" outlineLevel="3" x14ac:dyDescent="0.25">
      <c r="A10" s="11"/>
      <c r="B10" s="11" t="s">
        <v>19</v>
      </c>
      <c r="C10" s="12">
        <v>231100</v>
      </c>
      <c r="D10" s="12">
        <v>231100</v>
      </c>
      <c r="E10" s="12">
        <v>231037.89</v>
      </c>
      <c r="F10" s="13">
        <f t="shared" ca="1" si="0"/>
        <v>0.99970000000000003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20</v>
      </c>
      <c r="C11" s="9">
        <v>340400</v>
      </c>
      <c r="D11" s="9">
        <v>340400</v>
      </c>
      <c r="E11" s="9">
        <v>340400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21</v>
      </c>
      <c r="C12" s="12">
        <v>340400</v>
      </c>
      <c r="D12" s="12">
        <v>340400</v>
      </c>
      <c r="E12" s="12">
        <v>340400</v>
      </c>
      <c r="F12" s="13">
        <f t="shared" ca="1" si="0"/>
        <v>1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22</v>
      </c>
      <c r="C13" s="9">
        <v>601600</v>
      </c>
      <c r="D13" s="9">
        <v>601600</v>
      </c>
      <c r="E13" s="9">
        <v>601225.97</v>
      </c>
      <c r="F13" s="10">
        <f t="shared" ca="1" si="0"/>
        <v>0.99939999999999996</v>
      </c>
      <c r="G13" s="3"/>
    </row>
    <row r="14" spans="1:7" ht="30" outlineLevel="3" x14ac:dyDescent="0.25">
      <c r="A14" s="11"/>
      <c r="B14" s="11" t="s">
        <v>23</v>
      </c>
      <c r="C14" s="12">
        <v>601600</v>
      </c>
      <c r="D14" s="12">
        <v>601600</v>
      </c>
      <c r="E14" s="12">
        <v>601225.97</v>
      </c>
      <c r="F14" s="13">
        <f t="shared" ca="1" si="0"/>
        <v>0.99939999999999996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24</v>
      </c>
      <c r="C15" s="9">
        <v>339700</v>
      </c>
      <c r="D15" s="9">
        <v>339700</v>
      </c>
      <c r="E15" s="9">
        <v>339600</v>
      </c>
      <c r="F15" s="10">
        <f t="shared" ca="1" si="0"/>
        <v>0.99970000000000003</v>
      </c>
      <c r="G15" s="3"/>
    </row>
    <row r="16" spans="1:7" ht="30" outlineLevel="3" x14ac:dyDescent="0.25">
      <c r="A16" s="11"/>
      <c r="B16" s="11" t="s">
        <v>25</v>
      </c>
      <c r="C16" s="12">
        <v>339700</v>
      </c>
      <c r="D16" s="12">
        <v>339700</v>
      </c>
      <c r="E16" s="12">
        <v>339600</v>
      </c>
      <c r="F16" s="13">
        <f t="shared" ca="1" si="0"/>
        <v>0.99970000000000003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26</v>
      </c>
      <c r="C17" s="9">
        <v>372000</v>
      </c>
      <c r="D17" s="9">
        <v>372000</v>
      </c>
      <c r="E17" s="9">
        <v>372000</v>
      </c>
      <c r="F17" s="10">
        <f t="shared" ca="1" si="0"/>
        <v>1</v>
      </c>
      <c r="G17" s="3"/>
    </row>
    <row r="18" spans="1:7" ht="30" outlineLevel="3" x14ac:dyDescent="0.25">
      <c r="A18" s="11"/>
      <c r="B18" s="11" t="s">
        <v>27</v>
      </c>
      <c r="C18" s="12">
        <v>372000</v>
      </c>
      <c r="D18" s="12">
        <v>372000</v>
      </c>
      <c r="E18" s="12">
        <v>372000</v>
      </c>
      <c r="F18" s="13">
        <f t="shared" ca="1" si="0"/>
        <v>1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28</v>
      </c>
      <c r="C19" s="9">
        <v>246700</v>
      </c>
      <c r="D19" s="9">
        <v>246700</v>
      </c>
      <c r="E19" s="9">
        <v>246700</v>
      </c>
      <c r="F19" s="10">
        <f t="shared" ca="1" si="0"/>
        <v>1</v>
      </c>
      <c r="G19" s="3"/>
    </row>
    <row r="20" spans="1:7" ht="30" outlineLevel="3" x14ac:dyDescent="0.25">
      <c r="A20" s="11"/>
      <c r="B20" s="11" t="s">
        <v>29</v>
      </c>
      <c r="C20" s="12">
        <v>246700</v>
      </c>
      <c r="D20" s="12">
        <v>246700</v>
      </c>
      <c r="E20" s="12">
        <v>246700</v>
      </c>
      <c r="F20" s="13">
        <f t="shared" ca="1" si="0"/>
        <v>1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30</v>
      </c>
      <c r="C21" s="9">
        <v>242800</v>
      </c>
      <c r="D21" s="9">
        <v>242800</v>
      </c>
      <c r="E21" s="9">
        <v>242800</v>
      </c>
      <c r="F21" s="10">
        <f t="shared" ca="1" si="0"/>
        <v>1</v>
      </c>
      <c r="G21" s="3"/>
    </row>
    <row r="22" spans="1:7" ht="30" outlineLevel="3" x14ac:dyDescent="0.25">
      <c r="A22" s="11"/>
      <c r="B22" s="11" t="s">
        <v>31</v>
      </c>
      <c r="C22" s="12">
        <v>242800</v>
      </c>
      <c r="D22" s="12">
        <v>242800</v>
      </c>
      <c r="E22" s="12">
        <v>242800</v>
      </c>
      <c r="F22" s="13">
        <f t="shared" ca="1" si="0"/>
        <v>1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32</v>
      </c>
      <c r="C23" s="9">
        <v>500000</v>
      </c>
      <c r="D23" s="9">
        <v>500000</v>
      </c>
      <c r="E23" s="9">
        <v>315348.34999999998</v>
      </c>
      <c r="F23" s="10">
        <f t="shared" ca="1" si="0"/>
        <v>0.63070000000000004</v>
      </c>
      <c r="G23" s="3"/>
    </row>
    <row r="24" spans="1:7" ht="30" outlineLevel="3" x14ac:dyDescent="0.25">
      <c r="A24" s="11"/>
      <c r="B24" s="11" t="s">
        <v>33</v>
      </c>
      <c r="C24" s="12">
        <v>500000</v>
      </c>
      <c r="D24" s="12">
        <v>500000</v>
      </c>
      <c r="E24" s="12">
        <v>315348.34999999998</v>
      </c>
      <c r="F24" s="13">
        <f t="shared" ca="1" si="0"/>
        <v>0.63070000000000004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34</v>
      </c>
      <c r="C25" s="9">
        <v>256800</v>
      </c>
      <c r="D25" s="9">
        <v>256800</v>
      </c>
      <c r="E25" s="9">
        <v>0</v>
      </c>
      <c r="F25" s="10">
        <f t="shared" ca="1" si="0"/>
        <v>0</v>
      </c>
      <c r="G25" s="3"/>
    </row>
    <row r="26" spans="1:7" ht="30" outlineLevel="3" x14ac:dyDescent="0.25">
      <c r="A26" s="11"/>
      <c r="B26" s="11" t="s">
        <v>35</v>
      </c>
      <c r="C26" s="12">
        <v>256800</v>
      </c>
      <c r="D26" s="12">
        <v>256800</v>
      </c>
      <c r="E26" s="12">
        <v>0</v>
      </c>
      <c r="F26" s="13">
        <f t="shared" ca="1" si="0"/>
        <v>0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36</v>
      </c>
      <c r="C27" s="9">
        <v>369700</v>
      </c>
      <c r="D27" s="9">
        <v>369700</v>
      </c>
      <c r="E27" s="9">
        <v>369700</v>
      </c>
      <c r="F27" s="10">
        <f t="shared" ca="1" si="0"/>
        <v>1</v>
      </c>
      <c r="G27" s="3"/>
    </row>
    <row r="28" spans="1:7" ht="30" outlineLevel="3" x14ac:dyDescent="0.25">
      <c r="A28" s="11"/>
      <c r="B28" s="11" t="s">
        <v>37</v>
      </c>
      <c r="C28" s="12">
        <v>369700</v>
      </c>
      <c r="D28" s="12">
        <v>369700</v>
      </c>
      <c r="E28" s="12">
        <v>369700</v>
      </c>
      <c r="F28" s="13">
        <f t="shared" ca="1" si="0"/>
        <v>1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38</v>
      </c>
      <c r="C29" s="9">
        <v>651700</v>
      </c>
      <c r="D29" s="9">
        <v>651700</v>
      </c>
      <c r="E29" s="9">
        <v>651700</v>
      </c>
      <c r="F29" s="10">
        <f t="shared" ca="1" si="0"/>
        <v>1</v>
      </c>
      <c r="G29" s="3"/>
    </row>
    <row r="30" spans="1:7" ht="30" outlineLevel="3" x14ac:dyDescent="0.25">
      <c r="A30" s="11"/>
      <c r="B30" s="11" t="s">
        <v>39</v>
      </c>
      <c r="C30" s="12">
        <v>651700</v>
      </c>
      <c r="D30" s="12">
        <v>651700</v>
      </c>
      <c r="E30" s="12">
        <v>651700</v>
      </c>
      <c r="F30" s="13">
        <f t="shared" ca="1" si="0"/>
        <v>1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40</v>
      </c>
      <c r="C31" s="9">
        <v>599500</v>
      </c>
      <c r="D31" s="9">
        <v>599500</v>
      </c>
      <c r="E31" s="9">
        <v>555952.31999999995</v>
      </c>
      <c r="F31" s="10">
        <f t="shared" ca="1" si="0"/>
        <v>0.9274</v>
      </c>
      <c r="G31" s="3"/>
    </row>
    <row r="32" spans="1:7" ht="30" outlineLevel="3" x14ac:dyDescent="0.25">
      <c r="A32" s="11"/>
      <c r="B32" s="11" t="s">
        <v>41</v>
      </c>
      <c r="C32" s="12">
        <v>599500</v>
      </c>
      <c r="D32" s="12">
        <v>599500</v>
      </c>
      <c r="E32" s="12">
        <v>555952.31999999995</v>
      </c>
      <c r="F32" s="13">
        <f t="shared" ca="1" si="0"/>
        <v>0.9274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42</v>
      </c>
      <c r="C33" s="9">
        <v>1430200</v>
      </c>
      <c r="D33" s="9">
        <v>1430200</v>
      </c>
      <c r="E33" s="9">
        <v>1430112.22</v>
      </c>
      <c r="F33" s="10">
        <f t="shared" ca="1" si="0"/>
        <v>0.99990000000000001</v>
      </c>
      <c r="G33" s="3"/>
    </row>
    <row r="34" spans="1:7" ht="30" outlineLevel="3" x14ac:dyDescent="0.25">
      <c r="A34" s="11"/>
      <c r="B34" s="11" t="s">
        <v>43</v>
      </c>
      <c r="C34" s="12">
        <v>1430200</v>
      </c>
      <c r="D34" s="12">
        <v>1430200</v>
      </c>
      <c r="E34" s="12">
        <v>1430112.22</v>
      </c>
      <c r="F34" s="13">
        <f t="shared" ca="1" si="0"/>
        <v>0.99990000000000001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44</v>
      </c>
      <c r="C35" s="9">
        <v>524600</v>
      </c>
      <c r="D35" s="9">
        <v>524600</v>
      </c>
      <c r="E35" s="9">
        <v>524600</v>
      </c>
      <c r="F35" s="10">
        <f t="shared" ca="1" si="0"/>
        <v>1</v>
      </c>
      <c r="G35" s="3"/>
    </row>
    <row r="36" spans="1:7" ht="30" outlineLevel="3" x14ac:dyDescent="0.25">
      <c r="A36" s="11"/>
      <c r="B36" s="11" t="s">
        <v>45</v>
      </c>
      <c r="C36" s="12">
        <v>524600</v>
      </c>
      <c r="D36" s="12">
        <v>524600</v>
      </c>
      <c r="E36" s="12">
        <v>524600</v>
      </c>
      <c r="F36" s="13">
        <f t="shared" ca="1" si="0"/>
        <v>1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46</v>
      </c>
      <c r="C37" s="9">
        <v>133600</v>
      </c>
      <c r="D37" s="9">
        <v>133600</v>
      </c>
      <c r="E37" s="9">
        <v>133600</v>
      </c>
      <c r="F37" s="10">
        <f t="shared" ca="1" si="0"/>
        <v>1</v>
      </c>
      <c r="G37" s="3"/>
    </row>
    <row r="38" spans="1:7" ht="30" outlineLevel="3" x14ac:dyDescent="0.25">
      <c r="A38" s="11"/>
      <c r="B38" s="11" t="s">
        <v>47</v>
      </c>
      <c r="C38" s="12">
        <v>133600</v>
      </c>
      <c r="D38" s="12">
        <v>133600</v>
      </c>
      <c r="E38" s="12">
        <v>133600</v>
      </c>
      <c r="F38" s="13">
        <f t="shared" ca="1" si="0"/>
        <v>1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48</v>
      </c>
      <c r="C39" s="9">
        <v>174800</v>
      </c>
      <c r="D39" s="9">
        <v>174800</v>
      </c>
      <c r="E39" s="9">
        <v>174800</v>
      </c>
      <c r="F39" s="10">
        <f t="shared" ref="F39:F61" ca="1" si="1">IF(INDIRECT("R[0]C[-2]", FALSE)=0,0,ROUND(INDIRECT("R[0]C[-1]", FALSE)/INDIRECT("R[0]C[-2]", FALSE),4))</f>
        <v>1</v>
      </c>
      <c r="G39" s="3"/>
    </row>
    <row r="40" spans="1:7" ht="30" outlineLevel="3" x14ac:dyDescent="0.25">
      <c r="A40" s="11"/>
      <c r="B40" s="11" t="s">
        <v>49</v>
      </c>
      <c r="C40" s="12">
        <v>174800</v>
      </c>
      <c r="D40" s="12">
        <v>174800</v>
      </c>
      <c r="E40" s="12">
        <v>174800</v>
      </c>
      <c r="F40" s="13">
        <f t="shared" ca="1" si="1"/>
        <v>1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50</v>
      </c>
      <c r="C41" s="9">
        <v>287200</v>
      </c>
      <c r="D41" s="9">
        <v>287200</v>
      </c>
      <c r="E41" s="9">
        <v>287051.69</v>
      </c>
      <c r="F41" s="10">
        <f t="shared" ca="1" si="1"/>
        <v>0.99950000000000006</v>
      </c>
      <c r="G41" s="3"/>
    </row>
    <row r="42" spans="1:7" ht="30" outlineLevel="3" x14ac:dyDescent="0.25">
      <c r="A42" s="11"/>
      <c r="B42" s="11" t="s">
        <v>51</v>
      </c>
      <c r="C42" s="12">
        <v>287200</v>
      </c>
      <c r="D42" s="12">
        <v>287200</v>
      </c>
      <c r="E42" s="12">
        <v>287051.69</v>
      </c>
      <c r="F42" s="13">
        <f t="shared" ca="1" si="1"/>
        <v>0.99950000000000006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52</v>
      </c>
      <c r="C43" s="9">
        <v>273900</v>
      </c>
      <c r="D43" s="9">
        <v>273900</v>
      </c>
      <c r="E43" s="9">
        <v>273900</v>
      </c>
      <c r="F43" s="10">
        <f t="shared" ca="1" si="1"/>
        <v>1</v>
      </c>
      <c r="G43" s="3"/>
    </row>
    <row r="44" spans="1:7" ht="30" outlineLevel="3" x14ac:dyDescent="0.25">
      <c r="A44" s="11"/>
      <c r="B44" s="11" t="s">
        <v>53</v>
      </c>
      <c r="C44" s="12">
        <v>273900</v>
      </c>
      <c r="D44" s="12">
        <v>273900</v>
      </c>
      <c r="E44" s="12">
        <v>273900</v>
      </c>
      <c r="F44" s="13">
        <f t="shared" ca="1" si="1"/>
        <v>1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54</v>
      </c>
      <c r="C45" s="9">
        <v>389000</v>
      </c>
      <c r="D45" s="9">
        <v>389000</v>
      </c>
      <c r="E45" s="9">
        <v>389000</v>
      </c>
      <c r="F45" s="10">
        <f t="shared" ca="1" si="1"/>
        <v>1</v>
      </c>
      <c r="G45" s="3"/>
    </row>
    <row r="46" spans="1:7" ht="30" outlineLevel="3" x14ac:dyDescent="0.25">
      <c r="A46" s="11"/>
      <c r="B46" s="11" t="s">
        <v>55</v>
      </c>
      <c r="C46" s="12">
        <v>389000</v>
      </c>
      <c r="D46" s="12">
        <v>389000</v>
      </c>
      <c r="E46" s="12">
        <v>389000</v>
      </c>
      <c r="F46" s="13">
        <f t="shared" ca="1" si="1"/>
        <v>1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56</v>
      </c>
      <c r="C47" s="9">
        <v>4004400</v>
      </c>
      <c r="D47" s="9">
        <v>4004400</v>
      </c>
      <c r="E47" s="9">
        <v>4004040.35</v>
      </c>
      <c r="F47" s="10">
        <f t="shared" ca="1" si="1"/>
        <v>0.99990000000000001</v>
      </c>
      <c r="G47" s="3"/>
    </row>
    <row r="48" spans="1:7" ht="30" outlineLevel="3" x14ac:dyDescent="0.25">
      <c r="A48" s="11"/>
      <c r="B48" s="11" t="s">
        <v>57</v>
      </c>
      <c r="C48" s="12">
        <v>4004400</v>
      </c>
      <c r="D48" s="12">
        <v>4004400</v>
      </c>
      <c r="E48" s="12">
        <v>4004040.35</v>
      </c>
      <c r="F48" s="13">
        <f t="shared" ca="1" si="1"/>
        <v>0.99990000000000001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58</v>
      </c>
      <c r="C49" s="9">
        <v>1466500</v>
      </c>
      <c r="D49" s="9">
        <v>1466500</v>
      </c>
      <c r="E49" s="9">
        <v>1466500</v>
      </c>
      <c r="F49" s="10">
        <f t="shared" ca="1" si="1"/>
        <v>1</v>
      </c>
      <c r="G49" s="3"/>
    </row>
    <row r="50" spans="1:7" ht="30" outlineLevel="3" x14ac:dyDescent="0.25">
      <c r="A50" s="11"/>
      <c r="B50" s="11" t="s">
        <v>59</v>
      </c>
      <c r="C50" s="12">
        <v>1466500</v>
      </c>
      <c r="D50" s="12">
        <v>1466500</v>
      </c>
      <c r="E50" s="12">
        <v>1466500</v>
      </c>
      <c r="F50" s="13">
        <f t="shared" ca="1" si="1"/>
        <v>1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60</v>
      </c>
      <c r="C51" s="9">
        <v>976800</v>
      </c>
      <c r="D51" s="9">
        <v>976800</v>
      </c>
      <c r="E51" s="9">
        <v>962340.77</v>
      </c>
      <c r="F51" s="10">
        <f t="shared" ca="1" si="1"/>
        <v>0.98519999999999996</v>
      </c>
      <c r="G51" s="3"/>
    </row>
    <row r="52" spans="1:7" ht="30" outlineLevel="3" x14ac:dyDescent="0.25">
      <c r="A52" s="11"/>
      <c r="B52" s="11" t="s">
        <v>61</v>
      </c>
      <c r="C52" s="12">
        <v>976800</v>
      </c>
      <c r="D52" s="12">
        <v>976800</v>
      </c>
      <c r="E52" s="12">
        <v>962340.77</v>
      </c>
      <c r="F52" s="13">
        <f t="shared" ca="1" si="1"/>
        <v>0.98519999999999996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62</v>
      </c>
      <c r="C53" s="9">
        <v>850100</v>
      </c>
      <c r="D53" s="9">
        <v>850100</v>
      </c>
      <c r="E53" s="9">
        <v>849577.8</v>
      </c>
      <c r="F53" s="10">
        <f t="shared" ca="1" si="1"/>
        <v>0.99939999999999996</v>
      </c>
      <c r="G53" s="3"/>
    </row>
    <row r="54" spans="1:7" ht="30" outlineLevel="3" x14ac:dyDescent="0.25">
      <c r="A54" s="11"/>
      <c r="B54" s="11" t="s">
        <v>63</v>
      </c>
      <c r="C54" s="12">
        <v>850100</v>
      </c>
      <c r="D54" s="12">
        <v>850100</v>
      </c>
      <c r="E54" s="12">
        <v>849577.8</v>
      </c>
      <c r="F54" s="13">
        <f t="shared" ca="1" si="1"/>
        <v>0.99939999999999996</v>
      </c>
      <c r="G54" s="3"/>
    </row>
    <row r="55" spans="1:7" outlineLevel="2" x14ac:dyDescent="0.25">
      <c r="A5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64</v>
      </c>
      <c r="C55" s="9">
        <v>1629200</v>
      </c>
      <c r="D55" s="9">
        <v>1629200</v>
      </c>
      <c r="E55" s="9">
        <v>1629004.18</v>
      </c>
      <c r="F55" s="10">
        <f t="shared" ca="1" si="1"/>
        <v>0.99990000000000001</v>
      </c>
      <c r="G55" s="3"/>
    </row>
    <row r="56" spans="1:7" ht="30" outlineLevel="3" x14ac:dyDescent="0.25">
      <c r="A56" s="11"/>
      <c r="B56" s="11" t="s">
        <v>65</v>
      </c>
      <c r="C56" s="12">
        <v>1629200</v>
      </c>
      <c r="D56" s="12">
        <v>1629200</v>
      </c>
      <c r="E56" s="12">
        <v>1629004.18</v>
      </c>
      <c r="F56" s="13">
        <f t="shared" ca="1" si="1"/>
        <v>0.99990000000000001</v>
      </c>
      <c r="G56" s="3"/>
    </row>
    <row r="57" spans="1:7" outlineLevel="2" x14ac:dyDescent="0.25">
      <c r="A5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66</v>
      </c>
      <c r="C57" s="9">
        <v>1256900</v>
      </c>
      <c r="D57" s="9">
        <v>1256900</v>
      </c>
      <c r="E57" s="9">
        <v>1254974.49</v>
      </c>
      <c r="F57" s="10">
        <f t="shared" ca="1" si="1"/>
        <v>0.99850000000000005</v>
      </c>
      <c r="G57" s="3"/>
    </row>
    <row r="58" spans="1:7" ht="30" outlineLevel="3" x14ac:dyDescent="0.25">
      <c r="A58" s="11"/>
      <c r="B58" s="11" t="s">
        <v>67</v>
      </c>
      <c r="C58" s="12">
        <v>1256900</v>
      </c>
      <c r="D58" s="12">
        <v>1256900</v>
      </c>
      <c r="E58" s="12">
        <v>1254974.49</v>
      </c>
      <c r="F58" s="13">
        <f t="shared" ca="1" si="1"/>
        <v>0.99850000000000005</v>
      </c>
      <c r="G58" s="3"/>
    </row>
    <row r="59" spans="1:7" outlineLevel="2" x14ac:dyDescent="0.25">
      <c r="A5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68</v>
      </c>
      <c r="C59" s="9">
        <v>1396600</v>
      </c>
      <c r="D59" s="9">
        <v>1396600</v>
      </c>
      <c r="E59" s="9">
        <v>1396600</v>
      </c>
      <c r="F59" s="10">
        <f t="shared" ca="1" si="1"/>
        <v>1</v>
      </c>
      <c r="G59" s="3"/>
    </row>
    <row r="60" spans="1:7" ht="30" outlineLevel="3" x14ac:dyDescent="0.25">
      <c r="A60" s="11"/>
      <c r="B60" s="11" t="s">
        <v>69</v>
      </c>
      <c r="C60" s="12">
        <v>1396600</v>
      </c>
      <c r="D60" s="12">
        <v>1396600</v>
      </c>
      <c r="E60" s="12">
        <v>1396600</v>
      </c>
      <c r="F60" s="13">
        <f t="shared" ca="1" si="1"/>
        <v>1</v>
      </c>
      <c r="G60" s="3"/>
    </row>
    <row r="61" spans="1:7" ht="15" customHeight="1" x14ac:dyDescent="0.25">
      <c r="A61" s="47" t="s">
        <v>14</v>
      </c>
      <c r="B61" s="48"/>
      <c r="C61" s="14">
        <v>19842000</v>
      </c>
      <c r="D61" s="14">
        <v>19842000</v>
      </c>
      <c r="E61" s="15">
        <v>19338766.030000001</v>
      </c>
      <c r="F61" s="16">
        <f t="shared" ca="1" si="1"/>
        <v>0.97460000000000002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52" activePane="bottomLeft" state="frozen"/>
      <selection pane="bottomLeft" activeCell="B12" sqref="B12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49" t="s">
        <v>89</v>
      </c>
      <c r="B1" s="50"/>
      <c r="C1" s="50"/>
      <c r="D1" s="50"/>
      <c r="E1" s="50"/>
      <c r="F1" s="50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1" t="s">
        <v>0</v>
      </c>
      <c r="B3" s="52"/>
      <c r="C3" s="4"/>
      <c r="D3" s="5"/>
      <c r="E3" s="3"/>
      <c r="F3" s="3"/>
      <c r="G3" s="3"/>
    </row>
    <row r="4" spans="1:7" ht="16.350000000000001" customHeight="1" x14ac:dyDescent="0.25">
      <c r="A4" s="53" t="s">
        <v>1</v>
      </c>
      <c r="B4" s="53" t="s">
        <v>2</v>
      </c>
      <c r="C4" s="53" t="s">
        <v>3</v>
      </c>
      <c r="D4" s="54"/>
      <c r="E4" s="53" t="s">
        <v>4</v>
      </c>
      <c r="F4" s="53" t="s">
        <v>5</v>
      </c>
      <c r="G4" s="3"/>
    </row>
    <row r="5" spans="1:7" ht="30" x14ac:dyDescent="0.25">
      <c r="A5" s="54"/>
      <c r="B5" s="54"/>
      <c r="C5" s="6" t="s">
        <v>6</v>
      </c>
      <c r="D5" s="6" t="s">
        <v>7</v>
      </c>
      <c r="E5" s="54"/>
      <c r="F5" s="54"/>
      <c r="G5" s="3"/>
    </row>
    <row r="6" spans="1:7" ht="16.350000000000001" customHeight="1" x14ac:dyDescent="0.25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7" t="s">
        <v>13</v>
      </c>
      <c r="G6" s="3"/>
    </row>
    <row r="7" spans="1:7" outlineLevel="2" x14ac:dyDescent="0.25">
      <c r="A7" s="8">
        <v>1</v>
      </c>
      <c r="B7" s="8" t="s">
        <v>16</v>
      </c>
      <c r="C7" s="9">
        <v>788680</v>
      </c>
      <c r="D7" s="9">
        <v>841340</v>
      </c>
      <c r="E7" s="9">
        <v>596230.06000000006</v>
      </c>
      <c r="F7" s="10">
        <f t="shared" ref="F7:F38" ca="1" si="0">IF(INDIRECT("R[0]C[-2]", FALSE)=0,0,ROUND(INDIRECT("R[0]C[-1]", FALSE)/INDIRECT("R[0]C[-2]", FALSE),4))</f>
        <v>0.7087</v>
      </c>
      <c r="G7" s="3"/>
    </row>
    <row r="8" spans="1:7" ht="30" outlineLevel="3" x14ac:dyDescent="0.25">
      <c r="A8" s="11"/>
      <c r="B8" s="11" t="s">
        <v>17</v>
      </c>
      <c r="C8" s="12">
        <v>788680</v>
      </c>
      <c r="D8" s="12">
        <v>841340</v>
      </c>
      <c r="E8" s="12">
        <v>596230.06000000006</v>
      </c>
      <c r="F8" s="13">
        <f t="shared" ca="1" si="0"/>
        <v>0.7087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18</v>
      </c>
      <c r="C9" s="9">
        <v>547670</v>
      </c>
      <c r="D9" s="9">
        <v>547670</v>
      </c>
      <c r="E9" s="9">
        <v>205307.8</v>
      </c>
      <c r="F9" s="10">
        <f t="shared" ca="1" si="0"/>
        <v>0.37490000000000001</v>
      </c>
      <c r="G9" s="3"/>
    </row>
    <row r="10" spans="1:7" ht="30" outlineLevel="3" x14ac:dyDescent="0.25">
      <c r="A10" s="11"/>
      <c r="B10" s="11" t="s">
        <v>19</v>
      </c>
      <c r="C10" s="12">
        <v>547670</v>
      </c>
      <c r="D10" s="12">
        <v>547670</v>
      </c>
      <c r="E10" s="12">
        <v>205307.8</v>
      </c>
      <c r="F10" s="13">
        <f t="shared" ca="1" si="0"/>
        <v>0.37490000000000001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20</v>
      </c>
      <c r="C11" s="9">
        <v>795270</v>
      </c>
      <c r="D11" s="9">
        <v>871910</v>
      </c>
      <c r="E11" s="9">
        <v>561699.22</v>
      </c>
      <c r="F11" s="10">
        <f t="shared" ca="1" si="0"/>
        <v>0.64419999999999999</v>
      </c>
      <c r="G11" s="3"/>
    </row>
    <row r="12" spans="1:7" ht="30" outlineLevel="3" x14ac:dyDescent="0.25">
      <c r="A12" s="11"/>
      <c r="B12" s="11" t="s">
        <v>21</v>
      </c>
      <c r="C12" s="12">
        <v>795270</v>
      </c>
      <c r="D12" s="12">
        <v>871910</v>
      </c>
      <c r="E12" s="12">
        <v>561699.22</v>
      </c>
      <c r="F12" s="13">
        <f t="shared" ca="1" si="0"/>
        <v>0.64419999999999999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22</v>
      </c>
      <c r="C13" s="9">
        <v>1513010</v>
      </c>
      <c r="D13" s="9">
        <v>1552220</v>
      </c>
      <c r="E13" s="9">
        <v>919089.92</v>
      </c>
      <c r="F13" s="10">
        <f t="shared" ca="1" si="0"/>
        <v>0.59209999999999996</v>
      </c>
      <c r="G13" s="3"/>
    </row>
    <row r="14" spans="1:7" ht="30" outlineLevel="3" x14ac:dyDescent="0.25">
      <c r="A14" s="11"/>
      <c r="B14" s="11" t="s">
        <v>23</v>
      </c>
      <c r="C14" s="12">
        <v>1513010</v>
      </c>
      <c r="D14" s="12">
        <v>1552220</v>
      </c>
      <c r="E14" s="12">
        <v>919089.92</v>
      </c>
      <c r="F14" s="13">
        <f t="shared" ca="1" si="0"/>
        <v>0.59209999999999996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24</v>
      </c>
      <c r="C15" s="9">
        <v>796610</v>
      </c>
      <c r="D15" s="9">
        <v>873840</v>
      </c>
      <c r="E15" s="9">
        <v>573442.02</v>
      </c>
      <c r="F15" s="10">
        <f t="shared" ca="1" si="0"/>
        <v>0.65620000000000001</v>
      </c>
      <c r="G15" s="3"/>
    </row>
    <row r="16" spans="1:7" ht="30" outlineLevel="3" x14ac:dyDescent="0.25">
      <c r="A16" s="11"/>
      <c r="B16" s="11" t="s">
        <v>25</v>
      </c>
      <c r="C16" s="12">
        <v>796610</v>
      </c>
      <c r="D16" s="12">
        <v>873840</v>
      </c>
      <c r="E16" s="12">
        <v>573442.02</v>
      </c>
      <c r="F16" s="13">
        <f t="shared" ca="1" si="0"/>
        <v>0.65620000000000001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26</v>
      </c>
      <c r="C17" s="9">
        <v>859280</v>
      </c>
      <c r="D17" s="9">
        <v>887420</v>
      </c>
      <c r="E17" s="9">
        <v>556527.44999999995</v>
      </c>
      <c r="F17" s="10">
        <f t="shared" ca="1" si="0"/>
        <v>0.62709999999999999</v>
      </c>
      <c r="G17" s="3"/>
    </row>
    <row r="18" spans="1:7" ht="30" outlineLevel="3" x14ac:dyDescent="0.25">
      <c r="A18" s="11"/>
      <c r="B18" s="11" t="s">
        <v>27</v>
      </c>
      <c r="C18" s="12">
        <v>859280</v>
      </c>
      <c r="D18" s="12">
        <v>887420</v>
      </c>
      <c r="E18" s="12">
        <v>556527.44999999995</v>
      </c>
      <c r="F18" s="13">
        <f t="shared" ca="1" si="0"/>
        <v>0.62709999999999999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28</v>
      </c>
      <c r="C19" s="9">
        <v>547670</v>
      </c>
      <c r="D19" s="9">
        <v>557670</v>
      </c>
      <c r="E19" s="9">
        <v>421797.04</v>
      </c>
      <c r="F19" s="10">
        <f t="shared" ca="1" si="0"/>
        <v>0.75639999999999996</v>
      </c>
      <c r="G19" s="3"/>
    </row>
    <row r="20" spans="1:7" ht="30" outlineLevel="3" x14ac:dyDescent="0.25">
      <c r="A20" s="11"/>
      <c r="B20" s="11" t="s">
        <v>29</v>
      </c>
      <c r="C20" s="12">
        <v>547670</v>
      </c>
      <c r="D20" s="12">
        <v>557670</v>
      </c>
      <c r="E20" s="12">
        <v>421797.04</v>
      </c>
      <c r="F20" s="13">
        <f t="shared" ca="1" si="0"/>
        <v>0.75639999999999996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30</v>
      </c>
      <c r="C21" s="9">
        <v>788680</v>
      </c>
      <c r="D21" s="9">
        <v>864310</v>
      </c>
      <c r="E21" s="9">
        <v>534718.32999999996</v>
      </c>
      <c r="F21" s="10">
        <f t="shared" ca="1" si="0"/>
        <v>0.61870000000000003</v>
      </c>
      <c r="G21" s="3"/>
    </row>
    <row r="22" spans="1:7" ht="30" outlineLevel="3" x14ac:dyDescent="0.25">
      <c r="A22" s="11"/>
      <c r="B22" s="11" t="s">
        <v>31</v>
      </c>
      <c r="C22" s="12">
        <v>788680</v>
      </c>
      <c r="D22" s="12">
        <v>864310</v>
      </c>
      <c r="E22" s="12">
        <v>534718.32999999996</v>
      </c>
      <c r="F22" s="13">
        <f t="shared" ca="1" si="0"/>
        <v>0.61870000000000003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32</v>
      </c>
      <c r="C23" s="9">
        <v>809450</v>
      </c>
      <c r="D23" s="9">
        <v>831220</v>
      </c>
      <c r="E23" s="9">
        <v>553718.69999999995</v>
      </c>
      <c r="F23" s="10">
        <f t="shared" ca="1" si="0"/>
        <v>0.66620000000000001</v>
      </c>
      <c r="G23" s="3"/>
    </row>
    <row r="24" spans="1:7" ht="30" outlineLevel="3" x14ac:dyDescent="0.25">
      <c r="A24" s="11"/>
      <c r="B24" s="11" t="s">
        <v>33</v>
      </c>
      <c r="C24" s="12">
        <v>809450</v>
      </c>
      <c r="D24" s="12">
        <v>831220</v>
      </c>
      <c r="E24" s="12">
        <v>553718.69999999995</v>
      </c>
      <c r="F24" s="13">
        <f t="shared" ca="1" si="0"/>
        <v>0.66620000000000001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34</v>
      </c>
      <c r="C25" s="9">
        <v>787550</v>
      </c>
      <c r="D25" s="9">
        <v>854820</v>
      </c>
      <c r="E25" s="9">
        <v>497008.19</v>
      </c>
      <c r="F25" s="10">
        <f t="shared" ca="1" si="0"/>
        <v>0.58140000000000003</v>
      </c>
      <c r="G25" s="3"/>
    </row>
    <row r="26" spans="1:7" ht="30" outlineLevel="3" x14ac:dyDescent="0.25">
      <c r="A26" s="11"/>
      <c r="B26" s="11" t="s">
        <v>35</v>
      </c>
      <c r="C26" s="12">
        <v>787550</v>
      </c>
      <c r="D26" s="12">
        <v>854820</v>
      </c>
      <c r="E26" s="12">
        <v>497008.19</v>
      </c>
      <c r="F26" s="13">
        <f t="shared" ca="1" si="0"/>
        <v>0.58140000000000003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36</v>
      </c>
      <c r="C27" s="9">
        <v>781030</v>
      </c>
      <c r="D27" s="9">
        <v>834090</v>
      </c>
      <c r="E27" s="9">
        <v>574913.39</v>
      </c>
      <c r="F27" s="10">
        <f t="shared" ca="1" si="0"/>
        <v>0.68930000000000002</v>
      </c>
      <c r="G27" s="3"/>
    </row>
    <row r="28" spans="1:7" ht="30" outlineLevel="3" x14ac:dyDescent="0.25">
      <c r="A28" s="11"/>
      <c r="B28" s="11" t="s">
        <v>37</v>
      </c>
      <c r="C28" s="12">
        <v>781030</v>
      </c>
      <c r="D28" s="12">
        <v>834090</v>
      </c>
      <c r="E28" s="12">
        <v>574913.39</v>
      </c>
      <c r="F28" s="13">
        <f t="shared" ca="1" si="0"/>
        <v>0.68930000000000002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38</v>
      </c>
      <c r="C29" s="9">
        <v>1388370</v>
      </c>
      <c r="D29" s="9">
        <v>1447370</v>
      </c>
      <c r="E29" s="9">
        <v>971763.88</v>
      </c>
      <c r="F29" s="10">
        <f t="shared" ca="1" si="0"/>
        <v>0.6714</v>
      </c>
      <c r="G29" s="3"/>
    </row>
    <row r="30" spans="1:7" ht="30" outlineLevel="3" x14ac:dyDescent="0.25">
      <c r="A30" s="11"/>
      <c r="B30" s="11" t="s">
        <v>39</v>
      </c>
      <c r="C30" s="12">
        <v>1388370</v>
      </c>
      <c r="D30" s="12">
        <v>1447370</v>
      </c>
      <c r="E30" s="12">
        <v>971763.88</v>
      </c>
      <c r="F30" s="13">
        <f t="shared" ca="1" si="0"/>
        <v>0.6714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40</v>
      </c>
      <c r="C31" s="9">
        <v>1134230</v>
      </c>
      <c r="D31" s="9">
        <v>1155110</v>
      </c>
      <c r="E31" s="9">
        <v>708535.68</v>
      </c>
      <c r="F31" s="10">
        <f t="shared" ca="1" si="0"/>
        <v>0.61339999999999995</v>
      </c>
      <c r="G31" s="3"/>
    </row>
    <row r="32" spans="1:7" ht="30" outlineLevel="3" x14ac:dyDescent="0.25">
      <c r="A32" s="11"/>
      <c r="B32" s="11" t="s">
        <v>41</v>
      </c>
      <c r="C32" s="12">
        <v>1134230</v>
      </c>
      <c r="D32" s="12">
        <v>1155110</v>
      </c>
      <c r="E32" s="12">
        <v>708535.68</v>
      </c>
      <c r="F32" s="13">
        <f t="shared" ca="1" si="0"/>
        <v>0.61339999999999995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42</v>
      </c>
      <c r="C33" s="9">
        <v>1599670</v>
      </c>
      <c r="D33" s="9">
        <v>1626670</v>
      </c>
      <c r="E33" s="9">
        <v>1109865.08</v>
      </c>
      <c r="F33" s="10">
        <f t="shared" ca="1" si="0"/>
        <v>0.68230000000000002</v>
      </c>
      <c r="G33" s="3"/>
    </row>
    <row r="34" spans="1:7" ht="30" outlineLevel="3" x14ac:dyDescent="0.25">
      <c r="A34" s="11"/>
      <c r="B34" s="11" t="s">
        <v>43</v>
      </c>
      <c r="C34" s="12">
        <v>1599670</v>
      </c>
      <c r="D34" s="12">
        <v>1626670</v>
      </c>
      <c r="E34" s="12">
        <v>1109865.08</v>
      </c>
      <c r="F34" s="13">
        <f t="shared" ca="1" si="0"/>
        <v>0.68230000000000002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44</v>
      </c>
      <c r="C35" s="9">
        <v>795270</v>
      </c>
      <c r="D35" s="9">
        <v>858790</v>
      </c>
      <c r="E35" s="9">
        <v>587768.27</v>
      </c>
      <c r="F35" s="10">
        <f t="shared" ca="1" si="0"/>
        <v>0.68440000000000001</v>
      </c>
      <c r="G35" s="3"/>
    </row>
    <row r="36" spans="1:7" ht="30" outlineLevel="3" x14ac:dyDescent="0.25">
      <c r="A36" s="11"/>
      <c r="B36" s="11" t="s">
        <v>45</v>
      </c>
      <c r="C36" s="12">
        <v>795270</v>
      </c>
      <c r="D36" s="12">
        <v>858790</v>
      </c>
      <c r="E36" s="12">
        <v>587768.27</v>
      </c>
      <c r="F36" s="13">
        <f t="shared" ca="1" si="0"/>
        <v>0.68440000000000001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46</v>
      </c>
      <c r="C37" s="9">
        <v>547670</v>
      </c>
      <c r="D37" s="9">
        <v>558080</v>
      </c>
      <c r="E37" s="9">
        <v>344252.38</v>
      </c>
      <c r="F37" s="10">
        <f t="shared" ca="1" si="0"/>
        <v>0.6169</v>
      </c>
      <c r="G37" s="3"/>
    </row>
    <row r="38" spans="1:7" ht="30" outlineLevel="3" x14ac:dyDescent="0.25">
      <c r="A38" s="11"/>
      <c r="B38" s="11" t="s">
        <v>47</v>
      </c>
      <c r="C38" s="12">
        <v>547670</v>
      </c>
      <c r="D38" s="12">
        <v>558080</v>
      </c>
      <c r="E38" s="12">
        <v>344252.38</v>
      </c>
      <c r="F38" s="13">
        <f t="shared" ca="1" si="0"/>
        <v>0.6169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48</v>
      </c>
      <c r="C39" s="9">
        <v>781030</v>
      </c>
      <c r="D39" s="9">
        <v>856660</v>
      </c>
      <c r="E39" s="9">
        <v>583538.37</v>
      </c>
      <c r="F39" s="10">
        <f t="shared" ref="F39:F61" ca="1" si="1">IF(INDIRECT("R[0]C[-2]", FALSE)=0,0,ROUND(INDIRECT("R[0]C[-1]", FALSE)/INDIRECT("R[0]C[-2]", FALSE),4))</f>
        <v>0.68120000000000003</v>
      </c>
      <c r="G39" s="3"/>
    </row>
    <row r="40" spans="1:7" ht="30" outlineLevel="3" x14ac:dyDescent="0.25">
      <c r="A40" s="11"/>
      <c r="B40" s="11" t="s">
        <v>49</v>
      </c>
      <c r="C40" s="12">
        <v>781030</v>
      </c>
      <c r="D40" s="12">
        <v>856660</v>
      </c>
      <c r="E40" s="12">
        <v>583538.37</v>
      </c>
      <c r="F40" s="13">
        <f t="shared" ca="1" si="1"/>
        <v>0.68120000000000003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50</v>
      </c>
      <c r="C41" s="9">
        <v>781030</v>
      </c>
      <c r="D41" s="9">
        <v>613830</v>
      </c>
      <c r="E41" s="9">
        <v>424416.73</v>
      </c>
      <c r="F41" s="10">
        <f t="shared" ca="1" si="1"/>
        <v>0.69140000000000001</v>
      </c>
      <c r="G41" s="3"/>
    </row>
    <row r="42" spans="1:7" ht="30" outlineLevel="3" x14ac:dyDescent="0.25">
      <c r="A42" s="11"/>
      <c r="B42" s="11" t="s">
        <v>51</v>
      </c>
      <c r="C42" s="12">
        <v>781030</v>
      </c>
      <c r="D42" s="12">
        <v>613830</v>
      </c>
      <c r="E42" s="12">
        <v>424416.73</v>
      </c>
      <c r="F42" s="13">
        <f t="shared" ca="1" si="1"/>
        <v>0.69140000000000001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52</v>
      </c>
      <c r="C43" s="9">
        <v>781030</v>
      </c>
      <c r="D43" s="9">
        <v>609880</v>
      </c>
      <c r="E43" s="9">
        <v>364284.03</v>
      </c>
      <c r="F43" s="10">
        <f t="shared" ca="1" si="1"/>
        <v>0.59730000000000005</v>
      </c>
      <c r="G43" s="3"/>
    </row>
    <row r="44" spans="1:7" ht="30" outlineLevel="3" x14ac:dyDescent="0.25">
      <c r="A44" s="11"/>
      <c r="B44" s="11" t="s">
        <v>53</v>
      </c>
      <c r="C44" s="12">
        <v>781030</v>
      </c>
      <c r="D44" s="12">
        <v>609880</v>
      </c>
      <c r="E44" s="12">
        <v>364284.03</v>
      </c>
      <c r="F44" s="13">
        <f t="shared" ca="1" si="1"/>
        <v>0.59730000000000005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54</v>
      </c>
      <c r="C45" s="9">
        <v>781030</v>
      </c>
      <c r="D45" s="9">
        <v>852070</v>
      </c>
      <c r="E45" s="9">
        <v>647261.48</v>
      </c>
      <c r="F45" s="10">
        <f t="shared" ca="1" si="1"/>
        <v>0.75960000000000005</v>
      </c>
      <c r="G45" s="3"/>
    </row>
    <row r="46" spans="1:7" ht="30" outlineLevel="3" x14ac:dyDescent="0.25">
      <c r="A46" s="11"/>
      <c r="B46" s="11" t="s">
        <v>55</v>
      </c>
      <c r="C46" s="12">
        <v>781030</v>
      </c>
      <c r="D46" s="12">
        <v>852070</v>
      </c>
      <c r="E46" s="12">
        <v>647261.48</v>
      </c>
      <c r="F46" s="13">
        <f t="shared" ca="1" si="1"/>
        <v>0.75960000000000005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56</v>
      </c>
      <c r="C47" s="9">
        <v>10751110</v>
      </c>
      <c r="D47" s="9">
        <v>10784990</v>
      </c>
      <c r="E47" s="9">
        <v>7780885.1500000004</v>
      </c>
      <c r="F47" s="10">
        <f t="shared" ca="1" si="1"/>
        <v>0.72150000000000003</v>
      </c>
      <c r="G47" s="3"/>
    </row>
    <row r="48" spans="1:7" ht="30" outlineLevel="3" x14ac:dyDescent="0.25">
      <c r="A48" s="11"/>
      <c r="B48" s="11" t="s">
        <v>57</v>
      </c>
      <c r="C48" s="12">
        <v>10751110</v>
      </c>
      <c r="D48" s="12">
        <v>10784990</v>
      </c>
      <c r="E48" s="12">
        <v>7780885.1500000004</v>
      </c>
      <c r="F48" s="13">
        <f t="shared" ca="1" si="1"/>
        <v>0.72150000000000003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58</v>
      </c>
      <c r="C49" s="9">
        <v>2411800</v>
      </c>
      <c r="D49" s="9">
        <v>2328640</v>
      </c>
      <c r="E49" s="9">
        <v>1474469.81</v>
      </c>
      <c r="F49" s="10">
        <f t="shared" ca="1" si="1"/>
        <v>0.63319999999999999</v>
      </c>
      <c r="G49" s="3"/>
    </row>
    <row r="50" spans="1:7" ht="30" outlineLevel="3" x14ac:dyDescent="0.25">
      <c r="A50" s="11"/>
      <c r="B50" s="11" t="s">
        <v>59</v>
      </c>
      <c r="C50" s="12">
        <v>2411800</v>
      </c>
      <c r="D50" s="12">
        <v>2328640</v>
      </c>
      <c r="E50" s="12">
        <v>1474469.81</v>
      </c>
      <c r="F50" s="13">
        <f t="shared" ca="1" si="1"/>
        <v>0.63319999999999999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60</v>
      </c>
      <c r="C51" s="9">
        <v>1513100</v>
      </c>
      <c r="D51" s="9">
        <v>1538980</v>
      </c>
      <c r="E51" s="9">
        <v>1438973.24</v>
      </c>
      <c r="F51" s="10">
        <f t="shared" ca="1" si="1"/>
        <v>0.93500000000000005</v>
      </c>
      <c r="G51" s="3"/>
    </row>
    <row r="52" spans="1:7" ht="30" outlineLevel="3" x14ac:dyDescent="0.25">
      <c r="A52" s="11"/>
      <c r="B52" s="11" t="s">
        <v>61</v>
      </c>
      <c r="C52" s="12">
        <v>1513100</v>
      </c>
      <c r="D52" s="12">
        <v>1538980</v>
      </c>
      <c r="E52" s="12">
        <v>1438973.24</v>
      </c>
      <c r="F52" s="13">
        <f t="shared" ca="1" si="1"/>
        <v>0.93500000000000005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62</v>
      </c>
      <c r="C53" s="9">
        <v>1441880</v>
      </c>
      <c r="D53" s="9">
        <v>1472430</v>
      </c>
      <c r="E53" s="9">
        <v>990017.21</v>
      </c>
      <c r="F53" s="10">
        <f t="shared" ca="1" si="1"/>
        <v>0.6724</v>
      </c>
      <c r="G53" s="3"/>
    </row>
    <row r="54" spans="1:7" ht="30" outlineLevel="3" x14ac:dyDescent="0.25">
      <c r="A54" s="11"/>
      <c r="B54" s="11" t="s">
        <v>63</v>
      </c>
      <c r="C54" s="12">
        <v>1441880</v>
      </c>
      <c r="D54" s="12">
        <v>1472430</v>
      </c>
      <c r="E54" s="12">
        <v>990017.21</v>
      </c>
      <c r="F54" s="13">
        <f t="shared" ca="1" si="1"/>
        <v>0.6724</v>
      </c>
      <c r="G54" s="3"/>
    </row>
    <row r="55" spans="1:7" outlineLevel="2" x14ac:dyDescent="0.25">
      <c r="A5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64</v>
      </c>
      <c r="C55" s="9">
        <v>2227860</v>
      </c>
      <c r="D55" s="9">
        <v>2283220</v>
      </c>
      <c r="E55" s="9">
        <v>1488583.64</v>
      </c>
      <c r="F55" s="10">
        <f t="shared" ca="1" si="1"/>
        <v>0.65200000000000002</v>
      </c>
      <c r="G55" s="3"/>
    </row>
    <row r="56" spans="1:7" ht="30" outlineLevel="3" x14ac:dyDescent="0.25">
      <c r="A56" s="11"/>
      <c r="B56" s="11" t="s">
        <v>65</v>
      </c>
      <c r="C56" s="12">
        <v>2227860</v>
      </c>
      <c r="D56" s="12">
        <v>2283220</v>
      </c>
      <c r="E56" s="12">
        <v>1488583.64</v>
      </c>
      <c r="F56" s="13">
        <f t="shared" ca="1" si="1"/>
        <v>0.65200000000000002</v>
      </c>
      <c r="G56" s="3"/>
    </row>
    <row r="57" spans="1:7" outlineLevel="2" x14ac:dyDescent="0.25">
      <c r="A5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66</v>
      </c>
      <c r="C57" s="9">
        <v>2009600</v>
      </c>
      <c r="D57" s="9">
        <v>2044900</v>
      </c>
      <c r="E57" s="9">
        <v>1353723.59</v>
      </c>
      <c r="F57" s="10">
        <f t="shared" ca="1" si="1"/>
        <v>0.66200000000000003</v>
      </c>
      <c r="G57" s="3"/>
    </row>
    <row r="58" spans="1:7" ht="30" outlineLevel="3" x14ac:dyDescent="0.25">
      <c r="A58" s="11"/>
      <c r="B58" s="11" t="s">
        <v>67</v>
      </c>
      <c r="C58" s="12">
        <v>2009600</v>
      </c>
      <c r="D58" s="12">
        <v>2044900</v>
      </c>
      <c r="E58" s="12">
        <v>1353723.59</v>
      </c>
      <c r="F58" s="13">
        <f t="shared" ca="1" si="1"/>
        <v>0.66200000000000003</v>
      </c>
      <c r="G58" s="3"/>
    </row>
    <row r="59" spans="1:7" outlineLevel="2" x14ac:dyDescent="0.25">
      <c r="A5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68</v>
      </c>
      <c r="C59" s="9">
        <v>2009690</v>
      </c>
      <c r="D59" s="9">
        <v>2055670</v>
      </c>
      <c r="E59" s="9">
        <v>1512365.02</v>
      </c>
      <c r="F59" s="10">
        <f t="shared" ca="1" si="1"/>
        <v>0.73570000000000002</v>
      </c>
      <c r="G59" s="3"/>
    </row>
    <row r="60" spans="1:7" ht="30" outlineLevel="3" x14ac:dyDescent="0.25">
      <c r="A60" s="11"/>
      <c r="B60" s="11" t="s">
        <v>69</v>
      </c>
      <c r="C60" s="12">
        <v>2009690</v>
      </c>
      <c r="D60" s="12">
        <v>2055670</v>
      </c>
      <c r="E60" s="12">
        <v>1512365.02</v>
      </c>
      <c r="F60" s="13">
        <f t="shared" ca="1" si="1"/>
        <v>0.73570000000000002</v>
      </c>
      <c r="G60" s="3"/>
    </row>
    <row r="61" spans="1:7" ht="15" customHeight="1" x14ac:dyDescent="0.25">
      <c r="A61" s="47" t="s">
        <v>14</v>
      </c>
      <c r="B61" s="48"/>
      <c r="C61" s="14">
        <v>39969270</v>
      </c>
      <c r="D61" s="14">
        <v>40603800</v>
      </c>
      <c r="E61" s="15">
        <v>27775155.68</v>
      </c>
      <c r="F61" s="16">
        <f t="shared" ca="1" si="1"/>
        <v>0.68410000000000004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activeCell="B17" sqref="B17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40.700000000000003" customHeight="1" x14ac:dyDescent="0.25">
      <c r="A1" s="49" t="s">
        <v>90</v>
      </c>
      <c r="B1" s="50"/>
      <c r="C1" s="50"/>
      <c r="D1" s="50"/>
      <c r="E1" s="50"/>
      <c r="F1" s="50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1" t="s">
        <v>0</v>
      </c>
      <c r="B3" s="52"/>
      <c r="C3" s="4"/>
      <c r="D3" s="5"/>
      <c r="E3" s="3"/>
      <c r="F3" s="3"/>
      <c r="G3" s="3"/>
    </row>
    <row r="4" spans="1:7" ht="16.350000000000001" customHeight="1" x14ac:dyDescent="0.25">
      <c r="A4" s="53" t="s">
        <v>1</v>
      </c>
      <c r="B4" s="53" t="s">
        <v>2</v>
      </c>
      <c r="C4" s="53" t="s">
        <v>3</v>
      </c>
      <c r="D4" s="54"/>
      <c r="E4" s="53" t="s">
        <v>4</v>
      </c>
      <c r="F4" s="53" t="s">
        <v>5</v>
      </c>
      <c r="G4" s="3"/>
    </row>
    <row r="5" spans="1:7" ht="30" x14ac:dyDescent="0.25">
      <c r="A5" s="54"/>
      <c r="B5" s="54"/>
      <c r="C5" s="6" t="s">
        <v>6</v>
      </c>
      <c r="D5" s="6" t="s">
        <v>7</v>
      </c>
      <c r="E5" s="54"/>
      <c r="F5" s="54"/>
      <c r="G5" s="3"/>
    </row>
    <row r="6" spans="1:7" ht="16.350000000000001" customHeight="1" x14ac:dyDescent="0.25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7" t="s">
        <v>13</v>
      </c>
      <c r="G6" s="3"/>
    </row>
    <row r="7" spans="1:7" outlineLevel="2" x14ac:dyDescent="0.25">
      <c r="A7" s="8">
        <v>1</v>
      </c>
      <c r="B7" s="8" t="s">
        <v>56</v>
      </c>
      <c r="C7" s="9">
        <v>55700</v>
      </c>
      <c r="D7" s="9">
        <v>55700</v>
      </c>
      <c r="E7" s="9">
        <v>50328.6</v>
      </c>
      <c r="F7" s="10">
        <f ca="1">IF(INDIRECT("R[0]C[-2]", FALSE)=0,0,ROUND(INDIRECT("R[0]C[-1]", FALSE)/INDIRECT("R[0]C[-2]", FALSE),4))</f>
        <v>0.90359999999999996</v>
      </c>
      <c r="G7" s="3"/>
    </row>
    <row r="8" spans="1:7" ht="30" outlineLevel="3" x14ac:dyDescent="0.25">
      <c r="A8" s="11"/>
      <c r="B8" s="11" t="s">
        <v>57</v>
      </c>
      <c r="C8" s="12">
        <v>55700</v>
      </c>
      <c r="D8" s="12">
        <v>55700</v>
      </c>
      <c r="E8" s="12">
        <v>50328.6</v>
      </c>
      <c r="F8" s="13">
        <f ca="1">IF(INDIRECT("R[0]C[-2]", FALSE)=0,0,ROUND(INDIRECT("R[0]C[-1]", FALSE)/INDIRECT("R[0]C[-2]", FALSE),4))</f>
        <v>0.90359999999999996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62</v>
      </c>
      <c r="C9" s="9">
        <v>26900</v>
      </c>
      <c r="D9" s="9">
        <v>26900</v>
      </c>
      <c r="E9" s="9">
        <v>0</v>
      </c>
      <c r="F9" s="10">
        <f ca="1">IF(INDIRECT("R[0]C[-2]", FALSE)=0,0,ROUND(INDIRECT("R[0]C[-1]", FALSE)/INDIRECT("R[0]C[-2]", FALSE),4))</f>
        <v>0</v>
      </c>
      <c r="G9" s="3"/>
    </row>
    <row r="10" spans="1:7" ht="30" outlineLevel="3" x14ac:dyDescent="0.25">
      <c r="A10" s="11"/>
      <c r="B10" s="11" t="s">
        <v>63</v>
      </c>
      <c r="C10" s="12">
        <v>26900</v>
      </c>
      <c r="D10" s="12">
        <v>26900</v>
      </c>
      <c r="E10" s="12">
        <v>0</v>
      </c>
      <c r="F10" s="13">
        <f ca="1">IF(INDIRECT("R[0]C[-2]", FALSE)=0,0,ROUND(INDIRECT("R[0]C[-1]", FALSE)/INDIRECT("R[0]C[-2]", FALSE),4))</f>
        <v>0</v>
      </c>
      <c r="G10" s="3"/>
    </row>
    <row r="11" spans="1:7" ht="15" customHeight="1" x14ac:dyDescent="0.25">
      <c r="A11" s="47" t="s">
        <v>14</v>
      </c>
      <c r="B11" s="48"/>
      <c r="C11" s="14">
        <v>82600</v>
      </c>
      <c r="D11" s="14">
        <v>82600</v>
      </c>
      <c r="E11" s="15">
        <v>50328.6</v>
      </c>
      <c r="F11" s="16">
        <f ca="1">IF(INDIRECT("R[0]C[-2]", FALSE)=0,0,ROUND(INDIRECT("R[0]C[-1]", FALSE)/INDIRECT("R[0]C[-2]", FALSE),4))</f>
        <v>0.60929999999999995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1"/>
  <sheetViews>
    <sheetView zoomScaleNormal="100" zoomScaleSheetLayoutView="100" workbookViewId="0">
      <pane ySplit="6" topLeftCell="A277" activePane="bottomLeft" state="frozen"/>
      <selection pane="bottomLeft" activeCell="A273" sqref="A273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49" t="s">
        <v>91</v>
      </c>
      <c r="B1" s="50"/>
      <c r="C1" s="50"/>
      <c r="D1" s="50"/>
      <c r="E1" s="50"/>
      <c r="F1" s="50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1" t="s">
        <v>0</v>
      </c>
      <c r="B3" s="52"/>
      <c r="C3" s="4"/>
      <c r="D3" s="5"/>
      <c r="E3" s="3"/>
      <c r="F3" s="3"/>
      <c r="G3" s="3"/>
    </row>
    <row r="4" spans="1:7" ht="16.350000000000001" customHeight="1" x14ac:dyDescent="0.25">
      <c r="A4" s="53" t="s">
        <v>1</v>
      </c>
      <c r="B4" s="53" t="s">
        <v>2</v>
      </c>
      <c r="C4" s="53" t="s">
        <v>3</v>
      </c>
      <c r="D4" s="54"/>
      <c r="E4" s="53" t="s">
        <v>4</v>
      </c>
      <c r="F4" s="53" t="s">
        <v>5</v>
      </c>
      <c r="G4" s="3"/>
    </row>
    <row r="5" spans="1:7" ht="30" x14ac:dyDescent="0.25">
      <c r="A5" s="54"/>
      <c r="B5" s="54"/>
      <c r="C5" s="6" t="s">
        <v>6</v>
      </c>
      <c r="D5" s="6" t="s">
        <v>7</v>
      </c>
      <c r="E5" s="54"/>
      <c r="F5" s="54"/>
      <c r="G5" s="3"/>
    </row>
    <row r="6" spans="1:7" ht="16.350000000000001" customHeight="1" x14ac:dyDescent="0.25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7" t="s">
        <v>13</v>
      </c>
      <c r="G6" s="3"/>
    </row>
    <row r="7" spans="1:7" outlineLevel="2" x14ac:dyDescent="0.25">
      <c r="A7" s="8">
        <v>1</v>
      </c>
      <c r="B7" s="8" t="s">
        <v>16</v>
      </c>
      <c r="C7" s="9">
        <v>203000</v>
      </c>
      <c r="D7" s="9">
        <v>193500</v>
      </c>
      <c r="E7" s="9">
        <v>104069.19</v>
      </c>
      <c r="F7" s="10">
        <f t="shared" ref="F7:F70" ca="1" si="0">IF(INDIRECT("R[0]C[-2]", FALSE)=0,0,ROUND(INDIRECT("R[0]C[-1]", FALSE)/INDIRECT("R[0]C[-2]", FALSE),4))</f>
        <v>0.53779999999999994</v>
      </c>
      <c r="G7" s="3"/>
    </row>
    <row r="8" spans="1:7" outlineLevel="3" x14ac:dyDescent="0.25">
      <c r="A8" s="11"/>
      <c r="B8" s="11" t="s">
        <v>92</v>
      </c>
      <c r="C8" s="12">
        <v>82300</v>
      </c>
      <c r="D8" s="12">
        <v>73400</v>
      </c>
      <c r="E8" s="12">
        <v>43011.03</v>
      </c>
      <c r="F8" s="13">
        <f t="shared" ca="1" si="0"/>
        <v>0.58599999999999997</v>
      </c>
      <c r="G8" s="3"/>
    </row>
    <row r="9" spans="1:7" outlineLevel="3" x14ac:dyDescent="0.25">
      <c r="A9" s="11"/>
      <c r="B9" s="11" t="s">
        <v>93</v>
      </c>
      <c r="C9" s="12">
        <v>0</v>
      </c>
      <c r="D9" s="12">
        <v>52100</v>
      </c>
      <c r="E9" s="12">
        <v>26950.880000000001</v>
      </c>
      <c r="F9" s="13">
        <f t="shared" ca="1" si="0"/>
        <v>0.51729999999999998</v>
      </c>
      <c r="G9" s="3"/>
    </row>
    <row r="10" spans="1:7" outlineLevel="3" x14ac:dyDescent="0.25">
      <c r="A10" s="11"/>
      <c r="B10" s="11" t="s">
        <v>94</v>
      </c>
      <c r="C10" s="12">
        <v>66400</v>
      </c>
      <c r="D10" s="12">
        <v>68000</v>
      </c>
      <c r="E10" s="12">
        <v>34107.279999999999</v>
      </c>
      <c r="F10" s="13">
        <f t="shared" ca="1" si="0"/>
        <v>0.50160000000000005</v>
      </c>
      <c r="G10" s="3"/>
    </row>
    <row r="11" spans="1:7" outlineLevel="3" x14ac:dyDescent="0.25">
      <c r="A11" s="11"/>
      <c r="B11" s="11" t="s">
        <v>93</v>
      </c>
      <c r="C11" s="12">
        <v>54300</v>
      </c>
      <c r="D11" s="12">
        <v>0</v>
      </c>
      <c r="E11" s="12">
        <v>0</v>
      </c>
      <c r="F11" s="13">
        <f t="shared" ca="1" si="0"/>
        <v>0</v>
      </c>
      <c r="G11" s="3"/>
    </row>
    <row r="12" spans="1:7" outlineLevel="2" x14ac:dyDescent="0.25">
      <c r="A1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2" s="8" t="s">
        <v>18</v>
      </c>
      <c r="C12" s="9">
        <v>445200</v>
      </c>
      <c r="D12" s="9">
        <v>445900</v>
      </c>
      <c r="E12" s="9">
        <v>261091.26</v>
      </c>
      <c r="F12" s="10">
        <f t="shared" ca="1" si="0"/>
        <v>0.58550000000000002</v>
      </c>
      <c r="G12" s="3"/>
    </row>
    <row r="13" spans="1:7" ht="30" outlineLevel="3" x14ac:dyDescent="0.25">
      <c r="A13" s="11"/>
      <c r="B13" s="11" t="s">
        <v>95</v>
      </c>
      <c r="C13" s="12">
        <v>61500</v>
      </c>
      <c r="D13" s="12">
        <v>59800</v>
      </c>
      <c r="E13" s="12">
        <v>29378.99</v>
      </c>
      <c r="F13" s="13">
        <f t="shared" ca="1" si="0"/>
        <v>0.49130000000000001</v>
      </c>
      <c r="G13" s="3"/>
    </row>
    <row r="14" spans="1:7" ht="30" outlineLevel="3" x14ac:dyDescent="0.25">
      <c r="A14" s="11"/>
      <c r="B14" s="11" t="s">
        <v>96</v>
      </c>
      <c r="C14" s="12">
        <v>49900</v>
      </c>
      <c r="D14" s="12">
        <v>0</v>
      </c>
      <c r="E14" s="12">
        <v>0</v>
      </c>
      <c r="F14" s="13">
        <f t="shared" ca="1" si="0"/>
        <v>0</v>
      </c>
      <c r="G14" s="3"/>
    </row>
    <row r="15" spans="1:7" ht="45" outlineLevel="3" x14ac:dyDescent="0.25">
      <c r="A15" s="11"/>
      <c r="B15" s="11" t="s">
        <v>97</v>
      </c>
      <c r="C15" s="12">
        <v>333800</v>
      </c>
      <c r="D15" s="12">
        <v>0</v>
      </c>
      <c r="E15" s="12">
        <v>0</v>
      </c>
      <c r="F15" s="13">
        <f t="shared" ca="1" si="0"/>
        <v>0</v>
      </c>
      <c r="G15" s="3"/>
    </row>
    <row r="16" spans="1:7" ht="30" outlineLevel="3" x14ac:dyDescent="0.25">
      <c r="A16" s="11"/>
      <c r="B16" s="11" t="s">
        <v>96</v>
      </c>
      <c r="C16" s="12">
        <v>0</v>
      </c>
      <c r="D16" s="12">
        <v>46800</v>
      </c>
      <c r="E16" s="12">
        <v>25210.45</v>
      </c>
      <c r="F16" s="13">
        <f t="shared" ca="1" si="0"/>
        <v>0.53869999999999996</v>
      </c>
      <c r="G16" s="3"/>
    </row>
    <row r="17" spans="1:7" ht="45" outlineLevel="3" x14ac:dyDescent="0.25">
      <c r="A17" s="11"/>
      <c r="B17" s="11" t="s">
        <v>97</v>
      </c>
      <c r="C17" s="12">
        <v>0</v>
      </c>
      <c r="D17" s="12">
        <v>339300</v>
      </c>
      <c r="E17" s="12">
        <v>206501.82</v>
      </c>
      <c r="F17" s="13">
        <f t="shared" ca="1" si="0"/>
        <v>0.60860000000000003</v>
      </c>
      <c r="G17" s="3"/>
    </row>
    <row r="18" spans="1:7" outlineLevel="2" x14ac:dyDescent="0.25">
      <c r="A1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8" s="8" t="s">
        <v>20</v>
      </c>
      <c r="C18" s="9">
        <v>373000</v>
      </c>
      <c r="D18" s="9">
        <v>372500</v>
      </c>
      <c r="E18" s="9">
        <v>206636.9</v>
      </c>
      <c r="F18" s="10">
        <f t="shared" ca="1" si="0"/>
        <v>0.55469999999999997</v>
      </c>
      <c r="G18" s="3"/>
    </row>
    <row r="19" spans="1:7" ht="30" outlineLevel="3" x14ac:dyDescent="0.25">
      <c r="A19" s="11"/>
      <c r="B19" s="11" t="s">
        <v>98</v>
      </c>
      <c r="C19" s="12">
        <v>0</v>
      </c>
      <c r="D19" s="12">
        <v>8900</v>
      </c>
      <c r="E19" s="12">
        <v>3963.29</v>
      </c>
      <c r="F19" s="13">
        <f t="shared" ca="1" si="0"/>
        <v>0.44529999999999997</v>
      </c>
      <c r="G19" s="3"/>
    </row>
    <row r="20" spans="1:7" ht="30" outlineLevel="3" x14ac:dyDescent="0.25">
      <c r="A20" s="11"/>
      <c r="B20" s="11" t="s">
        <v>99</v>
      </c>
      <c r="C20" s="12">
        <v>0</v>
      </c>
      <c r="D20" s="12">
        <v>25200</v>
      </c>
      <c r="E20" s="12">
        <v>14146.61</v>
      </c>
      <c r="F20" s="13">
        <f t="shared" ca="1" si="0"/>
        <v>0.56140000000000001</v>
      </c>
      <c r="G20" s="3"/>
    </row>
    <row r="21" spans="1:7" ht="30" outlineLevel="3" x14ac:dyDescent="0.25">
      <c r="A21" s="11"/>
      <c r="B21" s="11" t="s">
        <v>100</v>
      </c>
      <c r="C21" s="12">
        <v>0</v>
      </c>
      <c r="D21" s="12">
        <v>124000</v>
      </c>
      <c r="E21" s="12">
        <v>66215.81</v>
      </c>
      <c r="F21" s="13">
        <f t="shared" ca="1" si="0"/>
        <v>0.53400000000000003</v>
      </c>
      <c r="G21" s="3"/>
    </row>
    <row r="22" spans="1:7" ht="30" outlineLevel="3" x14ac:dyDescent="0.25">
      <c r="A22" s="11"/>
      <c r="B22" s="11" t="s">
        <v>98</v>
      </c>
      <c r="C22" s="12">
        <v>8700</v>
      </c>
      <c r="D22" s="12">
        <v>0</v>
      </c>
      <c r="E22" s="12">
        <v>0</v>
      </c>
      <c r="F22" s="13">
        <f t="shared" ca="1" si="0"/>
        <v>0</v>
      </c>
      <c r="G22" s="3"/>
    </row>
    <row r="23" spans="1:7" ht="30" outlineLevel="3" x14ac:dyDescent="0.25">
      <c r="A23" s="11"/>
      <c r="B23" s="11" t="s">
        <v>99</v>
      </c>
      <c r="C23" s="12">
        <v>24900</v>
      </c>
      <c r="D23" s="12">
        <v>0</v>
      </c>
      <c r="E23" s="12">
        <v>0</v>
      </c>
      <c r="F23" s="13">
        <f t="shared" ca="1" si="0"/>
        <v>0</v>
      </c>
      <c r="G23" s="3"/>
    </row>
    <row r="24" spans="1:7" ht="30" outlineLevel="3" x14ac:dyDescent="0.25">
      <c r="A24" s="11"/>
      <c r="B24" s="11" t="s">
        <v>101</v>
      </c>
      <c r="C24" s="12">
        <v>103500</v>
      </c>
      <c r="D24" s="12">
        <v>0</v>
      </c>
      <c r="E24" s="12">
        <v>0</v>
      </c>
      <c r="F24" s="13">
        <f t="shared" ca="1" si="0"/>
        <v>0</v>
      </c>
      <c r="G24" s="3"/>
    </row>
    <row r="25" spans="1:7" ht="30" outlineLevel="3" x14ac:dyDescent="0.25">
      <c r="A25" s="11"/>
      <c r="B25" s="11" t="s">
        <v>102</v>
      </c>
      <c r="C25" s="12">
        <v>116000</v>
      </c>
      <c r="D25" s="12">
        <v>111800</v>
      </c>
      <c r="E25" s="12">
        <v>54911.56</v>
      </c>
      <c r="F25" s="13">
        <f t="shared" ca="1" si="0"/>
        <v>0.49120000000000003</v>
      </c>
      <c r="G25" s="3"/>
    </row>
    <row r="26" spans="1:7" ht="30" outlineLevel="3" x14ac:dyDescent="0.25">
      <c r="A26" s="11"/>
      <c r="B26" s="11" t="s">
        <v>100</v>
      </c>
      <c r="C26" s="12">
        <v>119900</v>
      </c>
      <c r="D26" s="12">
        <v>0</v>
      </c>
      <c r="E26" s="12">
        <v>0</v>
      </c>
      <c r="F26" s="13">
        <f t="shared" ca="1" si="0"/>
        <v>0</v>
      </c>
      <c r="G26" s="3"/>
    </row>
    <row r="27" spans="1:7" ht="30" outlineLevel="3" x14ac:dyDescent="0.25">
      <c r="A27" s="11"/>
      <c r="B27" s="11" t="s">
        <v>101</v>
      </c>
      <c r="C27" s="12">
        <v>0</v>
      </c>
      <c r="D27" s="12">
        <v>102600</v>
      </c>
      <c r="E27" s="12">
        <v>67399.63</v>
      </c>
      <c r="F27" s="13">
        <f t="shared" ca="1" si="0"/>
        <v>0.65690000000000004</v>
      </c>
      <c r="G27" s="3"/>
    </row>
    <row r="28" spans="1:7" outlineLevel="2" x14ac:dyDescent="0.25">
      <c r="A2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28" s="8" t="s">
        <v>22</v>
      </c>
      <c r="C28" s="9">
        <v>1306400</v>
      </c>
      <c r="D28" s="9">
        <v>1214400</v>
      </c>
      <c r="E28" s="9">
        <v>604776.17000000004</v>
      </c>
      <c r="F28" s="10">
        <f t="shared" ca="1" si="0"/>
        <v>0.498</v>
      </c>
      <c r="G28" s="3"/>
    </row>
    <row r="29" spans="1:7" ht="30" outlineLevel="3" x14ac:dyDescent="0.25">
      <c r="A29" s="11"/>
      <c r="B29" s="11" t="s">
        <v>103</v>
      </c>
      <c r="C29" s="12">
        <v>0</v>
      </c>
      <c r="D29" s="12">
        <v>797700</v>
      </c>
      <c r="E29" s="12">
        <v>409566.8</v>
      </c>
      <c r="F29" s="13">
        <f t="shared" ca="1" si="0"/>
        <v>0.51339999999999997</v>
      </c>
      <c r="G29" s="3"/>
    </row>
    <row r="30" spans="1:7" ht="30" outlineLevel="3" x14ac:dyDescent="0.25">
      <c r="A30" s="11"/>
      <c r="B30" s="11" t="s">
        <v>104</v>
      </c>
      <c r="C30" s="12">
        <v>82800</v>
      </c>
      <c r="D30" s="12">
        <v>0</v>
      </c>
      <c r="E30" s="12">
        <v>0</v>
      </c>
      <c r="F30" s="13">
        <f t="shared" ca="1" si="0"/>
        <v>0</v>
      </c>
      <c r="G30" s="3"/>
    </row>
    <row r="31" spans="1:7" ht="30" outlineLevel="3" x14ac:dyDescent="0.25">
      <c r="A31" s="11"/>
      <c r="B31" s="11" t="s">
        <v>103</v>
      </c>
      <c r="C31" s="12">
        <v>780300</v>
      </c>
      <c r="D31" s="12">
        <v>0</v>
      </c>
      <c r="E31" s="12">
        <v>0</v>
      </c>
      <c r="F31" s="13">
        <f t="shared" ca="1" si="0"/>
        <v>0</v>
      </c>
      <c r="G31" s="3"/>
    </row>
    <row r="32" spans="1:7" ht="30" outlineLevel="3" x14ac:dyDescent="0.25">
      <c r="A32" s="11"/>
      <c r="B32" s="11" t="s">
        <v>105</v>
      </c>
      <c r="C32" s="12">
        <v>108100</v>
      </c>
      <c r="D32" s="12">
        <v>0</v>
      </c>
      <c r="E32" s="12">
        <v>0</v>
      </c>
      <c r="F32" s="13">
        <f t="shared" ca="1" si="0"/>
        <v>0</v>
      </c>
      <c r="G32" s="3"/>
    </row>
    <row r="33" spans="1:7" ht="30" outlineLevel="3" x14ac:dyDescent="0.25">
      <c r="A33" s="11"/>
      <c r="B33" s="11" t="s">
        <v>104</v>
      </c>
      <c r="C33" s="12">
        <v>0</v>
      </c>
      <c r="D33" s="12">
        <v>81000</v>
      </c>
      <c r="E33" s="12">
        <v>35527.11</v>
      </c>
      <c r="F33" s="13">
        <f t="shared" ca="1" si="0"/>
        <v>0.43859999999999999</v>
      </c>
      <c r="G33" s="3"/>
    </row>
    <row r="34" spans="1:7" ht="30" outlineLevel="3" x14ac:dyDescent="0.25">
      <c r="A34" s="11"/>
      <c r="B34" s="11" t="s">
        <v>106</v>
      </c>
      <c r="C34" s="12">
        <v>335200</v>
      </c>
      <c r="D34" s="12">
        <v>232100</v>
      </c>
      <c r="E34" s="12">
        <v>109760.59</v>
      </c>
      <c r="F34" s="13">
        <f t="shared" ca="1" si="0"/>
        <v>0.47289999999999999</v>
      </c>
      <c r="G34" s="3"/>
    </row>
    <row r="35" spans="1:7" ht="30" outlineLevel="3" x14ac:dyDescent="0.25">
      <c r="A35" s="11"/>
      <c r="B35" s="11" t="s">
        <v>105</v>
      </c>
      <c r="C35" s="12">
        <v>0</v>
      </c>
      <c r="D35" s="12">
        <v>103600</v>
      </c>
      <c r="E35" s="12">
        <v>49921.67</v>
      </c>
      <c r="F35" s="13">
        <f t="shared" ca="1" si="0"/>
        <v>0.4819</v>
      </c>
      <c r="G35" s="3"/>
    </row>
    <row r="36" spans="1:7" outlineLevel="2" x14ac:dyDescent="0.25">
      <c r="A3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36" s="8" t="s">
        <v>24</v>
      </c>
      <c r="C36" s="9">
        <v>1134400</v>
      </c>
      <c r="D36" s="9">
        <v>1145600</v>
      </c>
      <c r="E36" s="9">
        <v>583028.09</v>
      </c>
      <c r="F36" s="10">
        <f t="shared" ca="1" si="0"/>
        <v>0.50890000000000002</v>
      </c>
      <c r="G36" s="3"/>
    </row>
    <row r="37" spans="1:7" ht="30" outlineLevel="3" x14ac:dyDescent="0.25">
      <c r="A37" s="11"/>
      <c r="B37" s="11" t="s">
        <v>107</v>
      </c>
      <c r="C37" s="12">
        <v>90400</v>
      </c>
      <c r="D37" s="12">
        <v>85500</v>
      </c>
      <c r="E37" s="12">
        <v>45076.57</v>
      </c>
      <c r="F37" s="13">
        <f t="shared" ca="1" si="0"/>
        <v>0.5272</v>
      </c>
      <c r="G37" s="3"/>
    </row>
    <row r="38" spans="1:7" ht="30" outlineLevel="3" x14ac:dyDescent="0.25">
      <c r="A38" s="11"/>
      <c r="B38" s="11" t="s">
        <v>108</v>
      </c>
      <c r="C38" s="12">
        <v>0</v>
      </c>
      <c r="D38" s="12">
        <v>409100</v>
      </c>
      <c r="E38" s="12">
        <v>234611.02</v>
      </c>
      <c r="F38" s="13">
        <f t="shared" ca="1" si="0"/>
        <v>0.57350000000000001</v>
      </c>
      <c r="G38" s="3"/>
    </row>
    <row r="39" spans="1:7" ht="30" outlineLevel="3" x14ac:dyDescent="0.25">
      <c r="A39" s="11"/>
      <c r="B39" s="11" t="s">
        <v>109</v>
      </c>
      <c r="C39" s="12">
        <v>0</v>
      </c>
      <c r="D39" s="12">
        <v>149800</v>
      </c>
      <c r="E39" s="12">
        <v>71829.39</v>
      </c>
      <c r="F39" s="13">
        <f t="shared" ca="1" si="0"/>
        <v>0.47949999999999998</v>
      </c>
      <c r="G39" s="3"/>
    </row>
    <row r="40" spans="1:7" ht="30" outlineLevel="3" x14ac:dyDescent="0.25">
      <c r="A40" s="11"/>
      <c r="B40" s="11" t="s">
        <v>110</v>
      </c>
      <c r="C40" s="12">
        <v>94900</v>
      </c>
      <c r="D40" s="12">
        <v>103600</v>
      </c>
      <c r="E40" s="12">
        <v>43782.32</v>
      </c>
      <c r="F40" s="13">
        <f t="shared" ca="1" si="0"/>
        <v>0.42259999999999998</v>
      </c>
      <c r="G40" s="3"/>
    </row>
    <row r="41" spans="1:7" ht="45" outlineLevel="3" x14ac:dyDescent="0.25">
      <c r="A41" s="11"/>
      <c r="B41" s="11" t="s">
        <v>111</v>
      </c>
      <c r="C41" s="12">
        <v>380100</v>
      </c>
      <c r="D41" s="12">
        <v>0</v>
      </c>
      <c r="E41" s="12">
        <v>0</v>
      </c>
      <c r="F41" s="13">
        <f t="shared" ca="1" si="0"/>
        <v>0</v>
      </c>
      <c r="G41" s="3"/>
    </row>
    <row r="42" spans="1:7" ht="30" outlineLevel="3" x14ac:dyDescent="0.25">
      <c r="A42" s="11"/>
      <c r="B42" s="11" t="s">
        <v>108</v>
      </c>
      <c r="C42" s="12">
        <v>404200</v>
      </c>
      <c r="D42" s="12">
        <v>0</v>
      </c>
      <c r="E42" s="12">
        <v>0</v>
      </c>
      <c r="F42" s="13">
        <f t="shared" ca="1" si="0"/>
        <v>0</v>
      </c>
      <c r="G42" s="3"/>
    </row>
    <row r="43" spans="1:7" ht="30" outlineLevel="3" x14ac:dyDescent="0.25">
      <c r="A43" s="11"/>
      <c r="B43" s="11" t="s">
        <v>109</v>
      </c>
      <c r="C43" s="12">
        <v>164800</v>
      </c>
      <c r="D43" s="12">
        <v>0</v>
      </c>
      <c r="E43" s="12">
        <v>0</v>
      </c>
      <c r="F43" s="13">
        <f t="shared" ca="1" si="0"/>
        <v>0</v>
      </c>
      <c r="G43" s="3"/>
    </row>
    <row r="44" spans="1:7" ht="45" outlineLevel="3" x14ac:dyDescent="0.25">
      <c r="A44" s="11"/>
      <c r="B44" s="11" t="s">
        <v>111</v>
      </c>
      <c r="C44" s="12">
        <v>0</v>
      </c>
      <c r="D44" s="12">
        <v>397600</v>
      </c>
      <c r="E44" s="12">
        <v>187728.79</v>
      </c>
      <c r="F44" s="13">
        <f t="shared" ca="1" si="0"/>
        <v>0.47220000000000001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45" s="8" t="s">
        <v>26</v>
      </c>
      <c r="C45" s="9">
        <v>211800</v>
      </c>
      <c r="D45" s="9">
        <v>210100</v>
      </c>
      <c r="E45" s="9">
        <v>90902.56</v>
      </c>
      <c r="F45" s="10">
        <f t="shared" ca="1" si="0"/>
        <v>0.43269999999999997</v>
      </c>
      <c r="G45" s="3"/>
    </row>
    <row r="46" spans="1:7" ht="30" outlineLevel="3" x14ac:dyDescent="0.25">
      <c r="A46" s="11"/>
      <c r="B46" s="11" t="s">
        <v>112</v>
      </c>
      <c r="C46" s="12">
        <v>46000</v>
      </c>
      <c r="D46" s="12">
        <v>46600</v>
      </c>
      <c r="E46" s="12">
        <v>20271.84</v>
      </c>
      <c r="F46" s="13">
        <f t="shared" ca="1" si="0"/>
        <v>0.435</v>
      </c>
      <c r="G46" s="3"/>
    </row>
    <row r="47" spans="1:7" ht="30" outlineLevel="3" x14ac:dyDescent="0.25">
      <c r="A47" s="11"/>
      <c r="B47" s="11" t="s">
        <v>113</v>
      </c>
      <c r="C47" s="12">
        <v>0</v>
      </c>
      <c r="D47" s="12">
        <v>73300</v>
      </c>
      <c r="E47" s="12">
        <v>40530</v>
      </c>
      <c r="F47" s="13">
        <f t="shared" ca="1" si="0"/>
        <v>0.55289999999999995</v>
      </c>
      <c r="G47" s="3"/>
    </row>
    <row r="48" spans="1:7" ht="30" outlineLevel="3" x14ac:dyDescent="0.25">
      <c r="A48" s="11"/>
      <c r="B48" s="11" t="s">
        <v>114</v>
      </c>
      <c r="C48" s="12">
        <v>0</v>
      </c>
      <c r="D48" s="12">
        <v>90200</v>
      </c>
      <c r="E48" s="12">
        <v>30100.720000000001</v>
      </c>
      <c r="F48" s="13">
        <f t="shared" ca="1" si="0"/>
        <v>0.3337</v>
      </c>
      <c r="G48" s="3"/>
    </row>
    <row r="49" spans="1:7" ht="30" outlineLevel="3" x14ac:dyDescent="0.25">
      <c r="A49" s="11"/>
      <c r="B49" s="11" t="s">
        <v>113</v>
      </c>
      <c r="C49" s="12">
        <v>78400</v>
      </c>
      <c r="D49" s="12">
        <v>0</v>
      </c>
      <c r="E49" s="12">
        <v>0</v>
      </c>
      <c r="F49" s="13">
        <f t="shared" ca="1" si="0"/>
        <v>0</v>
      </c>
      <c r="G49" s="3"/>
    </row>
    <row r="50" spans="1:7" ht="30" outlineLevel="3" x14ac:dyDescent="0.25">
      <c r="A50" s="11"/>
      <c r="B50" s="11" t="s">
        <v>114</v>
      </c>
      <c r="C50" s="12">
        <v>87400</v>
      </c>
      <c r="D50" s="12">
        <v>0</v>
      </c>
      <c r="E50" s="12">
        <v>0</v>
      </c>
      <c r="F50" s="13">
        <f t="shared" ca="1" si="0"/>
        <v>0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51" s="8" t="s">
        <v>28</v>
      </c>
      <c r="C51" s="9">
        <v>186400</v>
      </c>
      <c r="D51" s="9">
        <v>180100</v>
      </c>
      <c r="E51" s="9">
        <v>93653.63</v>
      </c>
      <c r="F51" s="10">
        <f t="shared" ca="1" si="0"/>
        <v>0.52</v>
      </c>
      <c r="G51" s="3"/>
    </row>
    <row r="52" spans="1:7" ht="30" outlineLevel="3" x14ac:dyDescent="0.25">
      <c r="A52" s="11"/>
      <c r="B52" s="11" t="s">
        <v>115</v>
      </c>
      <c r="C52" s="12">
        <v>0</v>
      </c>
      <c r="D52" s="12">
        <v>73000</v>
      </c>
      <c r="E52" s="12">
        <v>38904.879999999997</v>
      </c>
      <c r="F52" s="13">
        <f t="shared" ca="1" si="0"/>
        <v>0.53290000000000004</v>
      </c>
      <c r="G52" s="3"/>
    </row>
    <row r="53" spans="1:7" ht="30" outlineLevel="3" x14ac:dyDescent="0.25">
      <c r="A53" s="11"/>
      <c r="B53" s="11" t="s">
        <v>116</v>
      </c>
      <c r="C53" s="12">
        <v>0</v>
      </c>
      <c r="D53" s="12">
        <v>39200</v>
      </c>
      <c r="E53" s="12">
        <v>22003.68</v>
      </c>
      <c r="F53" s="13">
        <f t="shared" ca="1" si="0"/>
        <v>0.56130000000000002</v>
      </c>
      <c r="G53" s="3"/>
    </row>
    <row r="54" spans="1:7" ht="30" outlineLevel="3" x14ac:dyDescent="0.25">
      <c r="A54" s="11"/>
      <c r="B54" s="11" t="s">
        <v>115</v>
      </c>
      <c r="C54" s="12">
        <v>74600</v>
      </c>
      <c r="D54" s="12">
        <v>0</v>
      </c>
      <c r="E54" s="12">
        <v>0</v>
      </c>
      <c r="F54" s="13">
        <f t="shared" ca="1" si="0"/>
        <v>0</v>
      </c>
      <c r="G54" s="3"/>
    </row>
    <row r="55" spans="1:7" ht="30" outlineLevel="3" x14ac:dyDescent="0.25">
      <c r="A55" s="11"/>
      <c r="B55" s="11" t="s">
        <v>116</v>
      </c>
      <c r="C55" s="12">
        <v>45100</v>
      </c>
      <c r="D55" s="12">
        <v>0</v>
      </c>
      <c r="E55" s="12">
        <v>0</v>
      </c>
      <c r="F55" s="13">
        <f t="shared" ca="1" si="0"/>
        <v>0</v>
      </c>
      <c r="G55" s="3"/>
    </row>
    <row r="56" spans="1:7" ht="30" outlineLevel="3" x14ac:dyDescent="0.25">
      <c r="A56" s="11"/>
      <c r="B56" s="11" t="s">
        <v>117</v>
      </c>
      <c r="C56" s="12">
        <v>66700</v>
      </c>
      <c r="D56" s="12">
        <v>67900</v>
      </c>
      <c r="E56" s="12">
        <v>32745.07</v>
      </c>
      <c r="F56" s="13">
        <f t="shared" ca="1" si="0"/>
        <v>0.48230000000000001</v>
      </c>
      <c r="G56" s="3"/>
    </row>
    <row r="57" spans="1:7" outlineLevel="2" x14ac:dyDescent="0.25">
      <c r="A5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57" s="8" t="s">
        <v>30</v>
      </c>
      <c r="C57" s="9">
        <v>784500</v>
      </c>
      <c r="D57" s="9">
        <v>778300</v>
      </c>
      <c r="E57" s="9">
        <v>371232.43</v>
      </c>
      <c r="F57" s="10">
        <f t="shared" ca="1" si="0"/>
        <v>0.47699999999999998</v>
      </c>
      <c r="G57" s="3"/>
    </row>
    <row r="58" spans="1:7" ht="30" outlineLevel="3" x14ac:dyDescent="0.25">
      <c r="A58" s="11"/>
      <c r="B58" s="11" t="s">
        <v>118</v>
      </c>
      <c r="C58" s="12">
        <v>131600</v>
      </c>
      <c r="D58" s="12">
        <v>124000</v>
      </c>
      <c r="E58" s="12">
        <v>51036.03</v>
      </c>
      <c r="F58" s="13">
        <f t="shared" ca="1" si="0"/>
        <v>0.41160000000000002</v>
      </c>
      <c r="G58" s="3"/>
    </row>
    <row r="59" spans="1:7" ht="30" outlineLevel="3" x14ac:dyDescent="0.25">
      <c r="A59" s="11"/>
      <c r="B59" s="11" t="s">
        <v>119</v>
      </c>
      <c r="C59" s="12">
        <v>132100</v>
      </c>
      <c r="D59" s="12">
        <v>0</v>
      </c>
      <c r="E59" s="12">
        <v>0</v>
      </c>
      <c r="F59" s="13">
        <f t="shared" ca="1" si="0"/>
        <v>0</v>
      </c>
      <c r="G59" s="3"/>
    </row>
    <row r="60" spans="1:7" ht="30" outlineLevel="3" x14ac:dyDescent="0.25">
      <c r="A60" s="11"/>
      <c r="B60" s="11" t="s">
        <v>120</v>
      </c>
      <c r="C60" s="12">
        <v>128000</v>
      </c>
      <c r="D60" s="12">
        <v>0</v>
      </c>
      <c r="E60" s="12">
        <v>0</v>
      </c>
      <c r="F60" s="13">
        <f t="shared" ca="1" si="0"/>
        <v>0</v>
      </c>
      <c r="G60" s="3"/>
    </row>
    <row r="61" spans="1:7" ht="45" outlineLevel="3" x14ac:dyDescent="0.25">
      <c r="A61" s="11"/>
      <c r="B61" s="11" t="s">
        <v>121</v>
      </c>
      <c r="C61" s="12">
        <v>392800</v>
      </c>
      <c r="D61" s="12">
        <v>0</v>
      </c>
      <c r="E61" s="12">
        <v>0</v>
      </c>
      <c r="F61" s="13">
        <f t="shared" ca="1" si="0"/>
        <v>0</v>
      </c>
      <c r="G61" s="3"/>
    </row>
    <row r="62" spans="1:7" ht="30" outlineLevel="3" x14ac:dyDescent="0.25">
      <c r="A62" s="11"/>
      <c r="B62" s="11" t="s">
        <v>119</v>
      </c>
      <c r="C62" s="12">
        <v>0</v>
      </c>
      <c r="D62" s="12">
        <v>127800</v>
      </c>
      <c r="E62" s="12">
        <v>60430.63</v>
      </c>
      <c r="F62" s="13">
        <f t="shared" ca="1" si="0"/>
        <v>0.47289999999999999</v>
      </c>
      <c r="G62" s="3"/>
    </row>
    <row r="63" spans="1:7" ht="30" outlineLevel="3" x14ac:dyDescent="0.25">
      <c r="A63" s="11"/>
      <c r="B63" s="11" t="s">
        <v>120</v>
      </c>
      <c r="C63" s="12">
        <v>0</v>
      </c>
      <c r="D63" s="12">
        <v>129000</v>
      </c>
      <c r="E63" s="12">
        <v>61062.02</v>
      </c>
      <c r="F63" s="13">
        <f t="shared" ca="1" si="0"/>
        <v>0.4733</v>
      </c>
      <c r="G63" s="3"/>
    </row>
    <row r="64" spans="1:7" ht="45" outlineLevel="3" x14ac:dyDescent="0.25">
      <c r="A64" s="11"/>
      <c r="B64" s="11" t="s">
        <v>121</v>
      </c>
      <c r="C64" s="12">
        <v>0</v>
      </c>
      <c r="D64" s="12">
        <v>397500</v>
      </c>
      <c r="E64" s="12">
        <v>198703.75</v>
      </c>
      <c r="F64" s="13">
        <f t="shared" ca="1" si="0"/>
        <v>0.49990000000000001</v>
      </c>
      <c r="G64" s="3"/>
    </row>
    <row r="65" spans="1:7" outlineLevel="2" x14ac:dyDescent="0.25">
      <c r="A6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65" s="8" t="s">
        <v>32</v>
      </c>
      <c r="C65" s="9">
        <v>620000</v>
      </c>
      <c r="D65" s="9">
        <v>632300</v>
      </c>
      <c r="E65" s="9">
        <v>325476.33</v>
      </c>
      <c r="F65" s="10">
        <f t="shared" ca="1" si="0"/>
        <v>0.51470000000000005</v>
      </c>
      <c r="G65" s="3"/>
    </row>
    <row r="66" spans="1:7" ht="30" outlineLevel="3" x14ac:dyDescent="0.25">
      <c r="A66" s="11"/>
      <c r="B66" s="11" t="s">
        <v>122</v>
      </c>
      <c r="C66" s="12">
        <v>375100</v>
      </c>
      <c r="D66" s="12">
        <v>0</v>
      </c>
      <c r="E66" s="12">
        <v>0</v>
      </c>
      <c r="F66" s="13">
        <f t="shared" ca="1" si="0"/>
        <v>0</v>
      </c>
      <c r="G66" s="3"/>
    </row>
    <row r="67" spans="1:7" ht="30" outlineLevel="3" x14ac:dyDescent="0.25">
      <c r="A67" s="11"/>
      <c r="B67" s="11" t="s">
        <v>123</v>
      </c>
      <c r="C67" s="12">
        <v>0</v>
      </c>
      <c r="D67" s="12">
        <v>132300</v>
      </c>
      <c r="E67" s="12">
        <v>54309.23</v>
      </c>
      <c r="F67" s="13">
        <f t="shared" ca="1" si="0"/>
        <v>0.41049999999999998</v>
      </c>
      <c r="G67" s="3"/>
    </row>
    <row r="68" spans="1:7" ht="30" outlineLevel="3" x14ac:dyDescent="0.25">
      <c r="A68" s="11"/>
      <c r="B68" s="11" t="s">
        <v>124</v>
      </c>
      <c r="C68" s="12">
        <v>0</v>
      </c>
      <c r="D68" s="12">
        <v>123600</v>
      </c>
      <c r="E68" s="12">
        <v>55464.27</v>
      </c>
      <c r="F68" s="13">
        <f t="shared" ca="1" si="0"/>
        <v>0.44869999999999999</v>
      </c>
      <c r="G68" s="3"/>
    </row>
    <row r="69" spans="1:7" ht="30" outlineLevel="3" x14ac:dyDescent="0.25">
      <c r="A69" s="11"/>
      <c r="B69" s="11" t="s">
        <v>123</v>
      </c>
      <c r="C69" s="12">
        <v>128600</v>
      </c>
      <c r="D69" s="12">
        <v>0</v>
      </c>
      <c r="E69" s="12">
        <v>0</v>
      </c>
      <c r="F69" s="13">
        <f t="shared" ca="1" si="0"/>
        <v>0</v>
      </c>
      <c r="G69" s="3"/>
    </row>
    <row r="70" spans="1:7" ht="30" outlineLevel="3" x14ac:dyDescent="0.25">
      <c r="A70" s="11"/>
      <c r="B70" s="11" t="s">
        <v>124</v>
      </c>
      <c r="C70" s="12">
        <v>116300</v>
      </c>
      <c r="D70" s="12">
        <v>0</v>
      </c>
      <c r="E70" s="12">
        <v>0</v>
      </c>
      <c r="F70" s="13">
        <f t="shared" ca="1" si="0"/>
        <v>0</v>
      </c>
      <c r="G70" s="3"/>
    </row>
    <row r="71" spans="1:7" ht="30" outlineLevel="3" x14ac:dyDescent="0.25">
      <c r="A71" s="11"/>
      <c r="B71" s="11" t="s">
        <v>122</v>
      </c>
      <c r="C71" s="12">
        <v>0</v>
      </c>
      <c r="D71" s="12">
        <v>376400</v>
      </c>
      <c r="E71" s="12">
        <v>215702.83</v>
      </c>
      <c r="F71" s="13">
        <f t="shared" ref="F71:F134" ca="1" si="1">IF(INDIRECT("R[0]C[-2]", FALSE)=0,0,ROUND(INDIRECT("R[0]C[-1]", FALSE)/INDIRECT("R[0]C[-2]", FALSE),4))</f>
        <v>0.57310000000000005</v>
      </c>
      <c r="G71" s="3"/>
    </row>
    <row r="72" spans="1:7" outlineLevel="2" x14ac:dyDescent="0.25">
      <c r="A7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72" s="8" t="s">
        <v>34</v>
      </c>
      <c r="C72" s="9">
        <v>383900</v>
      </c>
      <c r="D72" s="9">
        <v>356000</v>
      </c>
      <c r="E72" s="9">
        <v>189934.86</v>
      </c>
      <c r="F72" s="10">
        <f t="shared" ca="1" si="1"/>
        <v>0.53349999999999997</v>
      </c>
      <c r="G72" s="3"/>
    </row>
    <row r="73" spans="1:7" ht="30" outlineLevel="3" x14ac:dyDescent="0.25">
      <c r="A73" s="11"/>
      <c r="B73" s="11" t="s">
        <v>125</v>
      </c>
      <c r="C73" s="12">
        <v>0</v>
      </c>
      <c r="D73" s="12">
        <v>77300</v>
      </c>
      <c r="E73" s="12">
        <v>38069.599999999999</v>
      </c>
      <c r="F73" s="13">
        <f t="shared" ca="1" si="1"/>
        <v>0.49249999999999999</v>
      </c>
      <c r="G73" s="3"/>
    </row>
    <row r="74" spans="1:7" ht="30" outlineLevel="3" x14ac:dyDescent="0.25">
      <c r="A74" s="11"/>
      <c r="B74" s="11" t="s">
        <v>126</v>
      </c>
      <c r="C74" s="12">
        <v>0</v>
      </c>
      <c r="D74" s="12">
        <v>64000</v>
      </c>
      <c r="E74" s="12">
        <v>37051.43</v>
      </c>
      <c r="F74" s="13">
        <f t="shared" ca="1" si="1"/>
        <v>0.57889999999999997</v>
      </c>
      <c r="G74" s="3"/>
    </row>
    <row r="75" spans="1:7" ht="30" outlineLevel="3" x14ac:dyDescent="0.25">
      <c r="A75" s="11"/>
      <c r="B75" s="11" t="s">
        <v>125</v>
      </c>
      <c r="C75" s="12">
        <v>70400</v>
      </c>
      <c r="D75" s="12">
        <v>0</v>
      </c>
      <c r="E75" s="12">
        <v>0</v>
      </c>
      <c r="F75" s="13">
        <f t="shared" ca="1" si="1"/>
        <v>0</v>
      </c>
      <c r="G75" s="3"/>
    </row>
    <row r="76" spans="1:7" ht="30" outlineLevel="3" x14ac:dyDescent="0.25">
      <c r="A76" s="11"/>
      <c r="B76" s="11" t="s">
        <v>127</v>
      </c>
      <c r="C76" s="12">
        <v>78000</v>
      </c>
      <c r="D76" s="12">
        <v>0</v>
      </c>
      <c r="E76" s="12">
        <v>0</v>
      </c>
      <c r="F76" s="13">
        <f t="shared" ca="1" si="1"/>
        <v>0</v>
      </c>
      <c r="G76" s="3"/>
    </row>
    <row r="77" spans="1:7" ht="30" outlineLevel="3" x14ac:dyDescent="0.25">
      <c r="A77" s="11"/>
      <c r="B77" s="11" t="s">
        <v>128</v>
      </c>
      <c r="C77" s="12">
        <v>50000</v>
      </c>
      <c r="D77" s="12">
        <v>0</v>
      </c>
      <c r="E77" s="12">
        <v>0</v>
      </c>
      <c r="F77" s="13">
        <f t="shared" ca="1" si="1"/>
        <v>0</v>
      </c>
      <c r="G77" s="3"/>
    </row>
    <row r="78" spans="1:7" ht="30" outlineLevel="3" x14ac:dyDescent="0.25">
      <c r="A78" s="11"/>
      <c r="B78" s="11" t="s">
        <v>129</v>
      </c>
      <c r="C78" s="12">
        <v>53200</v>
      </c>
      <c r="D78" s="12">
        <v>0</v>
      </c>
      <c r="E78" s="12">
        <v>0</v>
      </c>
      <c r="F78" s="13">
        <f t="shared" ca="1" si="1"/>
        <v>0</v>
      </c>
      <c r="G78" s="3"/>
    </row>
    <row r="79" spans="1:7" ht="30" outlineLevel="3" x14ac:dyDescent="0.25">
      <c r="A79" s="11"/>
      <c r="B79" s="11" t="s">
        <v>126</v>
      </c>
      <c r="C79" s="12">
        <v>74100</v>
      </c>
      <c r="D79" s="12">
        <v>0</v>
      </c>
      <c r="E79" s="12">
        <v>0</v>
      </c>
      <c r="F79" s="13">
        <f t="shared" ca="1" si="1"/>
        <v>0</v>
      </c>
      <c r="G79" s="3"/>
    </row>
    <row r="80" spans="1:7" ht="30" outlineLevel="3" x14ac:dyDescent="0.25">
      <c r="A80" s="11"/>
      <c r="B80" s="11" t="s">
        <v>129</v>
      </c>
      <c r="C80" s="12">
        <v>0</v>
      </c>
      <c r="D80" s="12">
        <v>42900</v>
      </c>
      <c r="E80" s="12">
        <v>23447.41</v>
      </c>
      <c r="F80" s="13">
        <f t="shared" ca="1" si="1"/>
        <v>0.54659999999999997</v>
      </c>
      <c r="G80" s="3"/>
    </row>
    <row r="81" spans="1:7" ht="30" outlineLevel="3" x14ac:dyDescent="0.25">
      <c r="A81" s="11"/>
      <c r="B81" s="11" t="s">
        <v>130</v>
      </c>
      <c r="C81" s="12">
        <v>0</v>
      </c>
      <c r="D81" s="12">
        <v>51800</v>
      </c>
      <c r="E81" s="12">
        <v>26174.48</v>
      </c>
      <c r="F81" s="13">
        <f t="shared" ca="1" si="1"/>
        <v>0.50529999999999997</v>
      </c>
      <c r="G81" s="3"/>
    </row>
    <row r="82" spans="1:7" ht="30" outlineLevel="3" x14ac:dyDescent="0.25">
      <c r="A82" s="11"/>
      <c r="B82" s="11" t="s">
        <v>127</v>
      </c>
      <c r="C82" s="12">
        <v>0</v>
      </c>
      <c r="D82" s="12">
        <v>72600</v>
      </c>
      <c r="E82" s="12">
        <v>44117.81</v>
      </c>
      <c r="F82" s="13">
        <f t="shared" ca="1" si="1"/>
        <v>0.60770000000000002</v>
      </c>
      <c r="G82" s="3"/>
    </row>
    <row r="83" spans="1:7" ht="30" outlineLevel="3" x14ac:dyDescent="0.25">
      <c r="A83" s="11"/>
      <c r="B83" s="11" t="s">
        <v>128</v>
      </c>
      <c r="C83" s="12">
        <v>0</v>
      </c>
      <c r="D83" s="12">
        <v>47400</v>
      </c>
      <c r="E83" s="12">
        <v>21074.13</v>
      </c>
      <c r="F83" s="13">
        <f t="shared" ca="1" si="1"/>
        <v>0.4446</v>
      </c>
      <c r="G83" s="3"/>
    </row>
    <row r="84" spans="1:7" ht="30" outlineLevel="3" x14ac:dyDescent="0.25">
      <c r="A84" s="11"/>
      <c r="B84" s="11" t="s">
        <v>130</v>
      </c>
      <c r="C84" s="12">
        <v>58200</v>
      </c>
      <c r="D84" s="12">
        <v>0</v>
      </c>
      <c r="E84" s="12">
        <v>0</v>
      </c>
      <c r="F84" s="13">
        <f t="shared" ca="1" si="1"/>
        <v>0</v>
      </c>
      <c r="G84" s="3"/>
    </row>
    <row r="85" spans="1:7" outlineLevel="2" x14ac:dyDescent="0.25">
      <c r="A8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85" s="8" t="s">
        <v>36</v>
      </c>
      <c r="C85" s="9">
        <v>667900</v>
      </c>
      <c r="D85" s="9">
        <v>674100</v>
      </c>
      <c r="E85" s="9">
        <v>380233.79</v>
      </c>
      <c r="F85" s="10">
        <f t="shared" ca="1" si="1"/>
        <v>0.56410000000000005</v>
      </c>
      <c r="G85" s="3"/>
    </row>
    <row r="86" spans="1:7" ht="30" outlineLevel="3" x14ac:dyDescent="0.25">
      <c r="A86" s="11"/>
      <c r="B86" s="11" t="s">
        <v>131</v>
      </c>
      <c r="C86" s="12">
        <v>0</v>
      </c>
      <c r="D86" s="12">
        <v>63700</v>
      </c>
      <c r="E86" s="12">
        <v>32771.81</v>
      </c>
      <c r="F86" s="13">
        <f t="shared" ca="1" si="1"/>
        <v>0.51449999999999996</v>
      </c>
      <c r="G86" s="3"/>
    </row>
    <row r="87" spans="1:7" ht="30" outlineLevel="3" x14ac:dyDescent="0.25">
      <c r="A87" s="11"/>
      <c r="B87" s="11" t="s">
        <v>132</v>
      </c>
      <c r="C87" s="12">
        <v>0</v>
      </c>
      <c r="D87" s="12">
        <v>59300</v>
      </c>
      <c r="E87" s="12">
        <v>31003.97</v>
      </c>
      <c r="F87" s="13">
        <f t="shared" ca="1" si="1"/>
        <v>0.52280000000000004</v>
      </c>
      <c r="G87" s="3"/>
    </row>
    <row r="88" spans="1:7" ht="30" outlineLevel="3" x14ac:dyDescent="0.25">
      <c r="A88" s="11"/>
      <c r="B88" s="11" t="s">
        <v>131</v>
      </c>
      <c r="C88" s="12">
        <v>65700</v>
      </c>
      <c r="D88" s="12">
        <v>0</v>
      </c>
      <c r="E88" s="12">
        <v>0</v>
      </c>
      <c r="F88" s="13">
        <f t="shared" ca="1" si="1"/>
        <v>0</v>
      </c>
      <c r="G88" s="3"/>
    </row>
    <row r="89" spans="1:7" ht="30" outlineLevel="3" x14ac:dyDescent="0.25">
      <c r="A89" s="11"/>
      <c r="B89" s="11" t="s">
        <v>133</v>
      </c>
      <c r="C89" s="12">
        <v>95000</v>
      </c>
      <c r="D89" s="12">
        <v>0</v>
      </c>
      <c r="E89" s="12">
        <v>0</v>
      </c>
      <c r="F89" s="13">
        <f t="shared" ca="1" si="1"/>
        <v>0</v>
      </c>
      <c r="G89" s="3"/>
    </row>
    <row r="90" spans="1:7" ht="30" outlineLevel="3" x14ac:dyDescent="0.25">
      <c r="A90" s="11"/>
      <c r="B90" s="11" t="s">
        <v>132</v>
      </c>
      <c r="C90" s="12">
        <v>57800</v>
      </c>
      <c r="D90" s="12">
        <v>0</v>
      </c>
      <c r="E90" s="12">
        <v>0</v>
      </c>
      <c r="F90" s="13">
        <f t="shared" ca="1" si="1"/>
        <v>0</v>
      </c>
      <c r="G90" s="3"/>
    </row>
    <row r="91" spans="1:7" ht="30" outlineLevel="3" x14ac:dyDescent="0.25">
      <c r="A91" s="11"/>
      <c r="B91" s="11" t="s">
        <v>134</v>
      </c>
      <c r="C91" s="12">
        <v>0</v>
      </c>
      <c r="D91" s="12">
        <v>388000</v>
      </c>
      <c r="E91" s="12">
        <v>227511.17</v>
      </c>
      <c r="F91" s="13">
        <f t="shared" ca="1" si="1"/>
        <v>0.58640000000000003</v>
      </c>
      <c r="G91" s="3"/>
    </row>
    <row r="92" spans="1:7" ht="30" outlineLevel="3" x14ac:dyDescent="0.25">
      <c r="A92" s="11"/>
      <c r="B92" s="11" t="s">
        <v>135</v>
      </c>
      <c r="C92" s="12">
        <v>70200</v>
      </c>
      <c r="D92" s="12">
        <v>68800</v>
      </c>
      <c r="E92" s="12">
        <v>35678.959999999999</v>
      </c>
      <c r="F92" s="13">
        <f t="shared" ca="1" si="1"/>
        <v>0.51859999999999995</v>
      </c>
      <c r="G92" s="3"/>
    </row>
    <row r="93" spans="1:7" ht="30" outlineLevel="3" x14ac:dyDescent="0.25">
      <c r="A93" s="11"/>
      <c r="B93" s="11" t="s">
        <v>134</v>
      </c>
      <c r="C93" s="12">
        <v>379200</v>
      </c>
      <c r="D93" s="12">
        <v>0</v>
      </c>
      <c r="E93" s="12">
        <v>0</v>
      </c>
      <c r="F93" s="13">
        <f t="shared" ca="1" si="1"/>
        <v>0</v>
      </c>
      <c r="G93" s="3"/>
    </row>
    <row r="94" spans="1:7" ht="30" outlineLevel="3" x14ac:dyDescent="0.25">
      <c r="A94" s="11"/>
      <c r="B94" s="11" t="s">
        <v>133</v>
      </c>
      <c r="C94" s="12">
        <v>0</v>
      </c>
      <c r="D94" s="12">
        <v>94300</v>
      </c>
      <c r="E94" s="12">
        <v>53267.88</v>
      </c>
      <c r="F94" s="13">
        <f t="shared" ca="1" si="1"/>
        <v>0.56489999999999996</v>
      </c>
      <c r="G94" s="3"/>
    </row>
    <row r="95" spans="1:7" outlineLevel="2" x14ac:dyDescent="0.25">
      <c r="A9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95" s="8" t="s">
        <v>38</v>
      </c>
      <c r="C95" s="9">
        <v>1622200</v>
      </c>
      <c r="D95" s="9">
        <v>1640200</v>
      </c>
      <c r="E95" s="9">
        <v>946132.7</v>
      </c>
      <c r="F95" s="10">
        <f t="shared" ca="1" si="1"/>
        <v>0.57679999999999998</v>
      </c>
      <c r="G95" s="3"/>
    </row>
    <row r="96" spans="1:7" ht="30" outlineLevel="3" x14ac:dyDescent="0.25">
      <c r="A96" s="11"/>
      <c r="B96" s="11" t="s">
        <v>136</v>
      </c>
      <c r="C96" s="12">
        <v>0</v>
      </c>
      <c r="D96" s="12">
        <v>349900</v>
      </c>
      <c r="E96" s="12">
        <v>237124.93</v>
      </c>
      <c r="F96" s="13">
        <f t="shared" ca="1" si="1"/>
        <v>0.67769999999999997</v>
      </c>
      <c r="G96" s="3"/>
    </row>
    <row r="97" spans="1:7" ht="30" outlineLevel="3" x14ac:dyDescent="0.25">
      <c r="A97" s="11"/>
      <c r="B97" s="11" t="s">
        <v>137</v>
      </c>
      <c r="C97" s="12">
        <v>0</v>
      </c>
      <c r="D97" s="12">
        <v>396900</v>
      </c>
      <c r="E97" s="12">
        <v>207749.72</v>
      </c>
      <c r="F97" s="13">
        <f t="shared" ca="1" si="1"/>
        <v>0.52339999999999998</v>
      </c>
      <c r="G97" s="3"/>
    </row>
    <row r="98" spans="1:7" ht="30" outlineLevel="3" x14ac:dyDescent="0.25">
      <c r="A98" s="11"/>
      <c r="B98" s="11" t="s">
        <v>136</v>
      </c>
      <c r="C98" s="12">
        <v>347800</v>
      </c>
      <c r="D98" s="12">
        <v>0</v>
      </c>
      <c r="E98" s="12">
        <v>0</v>
      </c>
      <c r="F98" s="13">
        <f t="shared" ca="1" si="1"/>
        <v>0</v>
      </c>
      <c r="G98" s="3"/>
    </row>
    <row r="99" spans="1:7" ht="30" outlineLevel="3" x14ac:dyDescent="0.25">
      <c r="A99" s="11"/>
      <c r="B99" s="11" t="s">
        <v>137</v>
      </c>
      <c r="C99" s="12">
        <v>392000</v>
      </c>
      <c r="D99" s="12">
        <v>0</v>
      </c>
      <c r="E99" s="12">
        <v>0</v>
      </c>
      <c r="F99" s="13">
        <f t="shared" ca="1" si="1"/>
        <v>0</v>
      </c>
      <c r="G99" s="3"/>
    </row>
    <row r="100" spans="1:7" ht="30" outlineLevel="3" x14ac:dyDescent="0.25">
      <c r="A100" s="11"/>
      <c r="B100" s="11" t="s">
        <v>138</v>
      </c>
      <c r="C100" s="12">
        <v>376800</v>
      </c>
      <c r="D100" s="12">
        <v>0</v>
      </c>
      <c r="E100" s="12">
        <v>0</v>
      </c>
      <c r="F100" s="13">
        <f t="shared" ca="1" si="1"/>
        <v>0</v>
      </c>
      <c r="G100" s="3"/>
    </row>
    <row r="101" spans="1:7" ht="30" outlineLevel="3" x14ac:dyDescent="0.25">
      <c r="A101" s="11"/>
      <c r="B101" s="11" t="s">
        <v>139</v>
      </c>
      <c r="C101" s="12">
        <v>0</v>
      </c>
      <c r="D101" s="12">
        <v>132300</v>
      </c>
      <c r="E101" s="12">
        <v>55019.57</v>
      </c>
      <c r="F101" s="13">
        <f t="shared" ca="1" si="1"/>
        <v>0.41589999999999999</v>
      </c>
      <c r="G101" s="3"/>
    </row>
    <row r="102" spans="1:7" ht="30" outlineLevel="3" x14ac:dyDescent="0.25">
      <c r="A102" s="11"/>
      <c r="B102" s="11" t="s">
        <v>140</v>
      </c>
      <c r="C102" s="12">
        <v>0</v>
      </c>
      <c r="D102" s="12">
        <v>380000</v>
      </c>
      <c r="E102" s="12">
        <v>216189.01</v>
      </c>
      <c r="F102" s="13">
        <f t="shared" ca="1" si="1"/>
        <v>0.56889999999999996</v>
      </c>
      <c r="G102" s="3"/>
    </row>
    <row r="103" spans="1:7" ht="30" outlineLevel="3" x14ac:dyDescent="0.25">
      <c r="A103" s="11"/>
      <c r="B103" s="11" t="s">
        <v>139</v>
      </c>
      <c r="C103" s="12">
        <v>131800</v>
      </c>
      <c r="D103" s="12">
        <v>0</v>
      </c>
      <c r="E103" s="12">
        <v>0</v>
      </c>
      <c r="F103" s="13">
        <f t="shared" ca="1" si="1"/>
        <v>0</v>
      </c>
      <c r="G103" s="3"/>
    </row>
    <row r="104" spans="1:7" ht="30" outlineLevel="3" x14ac:dyDescent="0.25">
      <c r="A104" s="11"/>
      <c r="B104" s="11" t="s">
        <v>140</v>
      </c>
      <c r="C104" s="12">
        <v>373800</v>
      </c>
      <c r="D104" s="12">
        <v>0</v>
      </c>
      <c r="E104" s="12">
        <v>0</v>
      </c>
      <c r="F104" s="13">
        <f t="shared" ca="1" si="1"/>
        <v>0</v>
      </c>
      <c r="G104" s="3"/>
    </row>
    <row r="105" spans="1:7" ht="30" outlineLevel="3" x14ac:dyDescent="0.25">
      <c r="A105" s="11"/>
      <c r="B105" s="11" t="s">
        <v>138</v>
      </c>
      <c r="C105" s="12">
        <v>0</v>
      </c>
      <c r="D105" s="12">
        <v>381100</v>
      </c>
      <c r="E105" s="12">
        <v>230049.47</v>
      </c>
      <c r="F105" s="13">
        <f t="shared" ca="1" si="1"/>
        <v>0.60360000000000003</v>
      </c>
      <c r="G105" s="3"/>
    </row>
    <row r="106" spans="1:7" outlineLevel="2" x14ac:dyDescent="0.25">
      <c r="A10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106" s="8" t="s">
        <v>40</v>
      </c>
      <c r="C106" s="9">
        <v>1085500</v>
      </c>
      <c r="D106" s="9">
        <v>1077700</v>
      </c>
      <c r="E106" s="9">
        <v>587439.68999999994</v>
      </c>
      <c r="F106" s="10">
        <f t="shared" ca="1" si="1"/>
        <v>0.54510000000000003</v>
      </c>
      <c r="G106" s="3"/>
    </row>
    <row r="107" spans="1:7" ht="30" outlineLevel="3" x14ac:dyDescent="0.25">
      <c r="A107" s="11"/>
      <c r="B107" s="11" t="s">
        <v>141</v>
      </c>
      <c r="C107" s="12">
        <v>339500</v>
      </c>
      <c r="D107" s="12">
        <v>344400</v>
      </c>
      <c r="E107" s="12">
        <v>196924.57</v>
      </c>
      <c r="F107" s="13">
        <f t="shared" ca="1" si="1"/>
        <v>0.57179999999999997</v>
      </c>
      <c r="G107" s="3"/>
    </row>
    <row r="108" spans="1:7" ht="30" outlineLevel="3" x14ac:dyDescent="0.25">
      <c r="A108" s="11"/>
      <c r="B108" s="11" t="s">
        <v>142</v>
      </c>
      <c r="C108" s="12">
        <v>0</v>
      </c>
      <c r="D108" s="12">
        <v>107600</v>
      </c>
      <c r="E108" s="12">
        <v>49189.68</v>
      </c>
      <c r="F108" s="13">
        <f t="shared" ca="1" si="1"/>
        <v>0.4572</v>
      </c>
      <c r="G108" s="3"/>
    </row>
    <row r="109" spans="1:7" ht="30" outlineLevel="3" x14ac:dyDescent="0.25">
      <c r="A109" s="11"/>
      <c r="B109" s="11" t="s">
        <v>143</v>
      </c>
      <c r="C109" s="12">
        <v>0</v>
      </c>
      <c r="D109" s="12">
        <v>136900</v>
      </c>
      <c r="E109" s="12">
        <v>64263.72</v>
      </c>
      <c r="F109" s="13">
        <f t="shared" ca="1" si="1"/>
        <v>0.46939999999999998</v>
      </c>
      <c r="G109" s="3"/>
    </row>
    <row r="110" spans="1:7" ht="30" outlineLevel="3" x14ac:dyDescent="0.25">
      <c r="A110" s="11"/>
      <c r="B110" s="11" t="s">
        <v>144</v>
      </c>
      <c r="C110" s="12">
        <v>349000</v>
      </c>
      <c r="D110" s="12">
        <v>0</v>
      </c>
      <c r="E110" s="12">
        <v>0</v>
      </c>
      <c r="F110" s="13">
        <f t="shared" ca="1" si="1"/>
        <v>0</v>
      </c>
      <c r="G110" s="3"/>
    </row>
    <row r="111" spans="1:7" ht="30" outlineLevel="3" x14ac:dyDescent="0.25">
      <c r="A111" s="11"/>
      <c r="B111" s="11" t="s">
        <v>145</v>
      </c>
      <c r="C111" s="12">
        <v>140000</v>
      </c>
      <c r="D111" s="12">
        <v>133000</v>
      </c>
      <c r="E111" s="12">
        <v>63749.2</v>
      </c>
      <c r="F111" s="13">
        <f t="shared" ca="1" si="1"/>
        <v>0.4793</v>
      </c>
      <c r="G111" s="3"/>
    </row>
    <row r="112" spans="1:7" ht="30" outlineLevel="3" x14ac:dyDescent="0.25">
      <c r="A112" s="11"/>
      <c r="B112" s="11" t="s">
        <v>142</v>
      </c>
      <c r="C112" s="12">
        <v>111900</v>
      </c>
      <c r="D112" s="12">
        <v>0</v>
      </c>
      <c r="E112" s="12">
        <v>0</v>
      </c>
      <c r="F112" s="13">
        <f t="shared" ca="1" si="1"/>
        <v>0</v>
      </c>
      <c r="G112" s="3"/>
    </row>
    <row r="113" spans="1:7" ht="30" outlineLevel="3" x14ac:dyDescent="0.25">
      <c r="A113" s="11"/>
      <c r="B113" s="11" t="s">
        <v>143</v>
      </c>
      <c r="C113" s="12">
        <v>145100</v>
      </c>
      <c r="D113" s="12">
        <v>0</v>
      </c>
      <c r="E113" s="12">
        <v>0</v>
      </c>
      <c r="F113" s="13">
        <f t="shared" ca="1" si="1"/>
        <v>0</v>
      </c>
      <c r="G113" s="3"/>
    </row>
    <row r="114" spans="1:7" ht="30" outlineLevel="3" x14ac:dyDescent="0.25">
      <c r="A114" s="11"/>
      <c r="B114" s="11" t="s">
        <v>144</v>
      </c>
      <c r="C114" s="12">
        <v>0</v>
      </c>
      <c r="D114" s="12">
        <v>355800</v>
      </c>
      <c r="E114" s="12">
        <v>213312.52</v>
      </c>
      <c r="F114" s="13">
        <f t="shared" ca="1" si="1"/>
        <v>0.59950000000000003</v>
      </c>
      <c r="G114" s="3"/>
    </row>
    <row r="115" spans="1:7" outlineLevel="2" x14ac:dyDescent="0.25">
      <c r="A1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115" s="8" t="s">
        <v>42</v>
      </c>
      <c r="C115" s="9">
        <v>4558200</v>
      </c>
      <c r="D115" s="9">
        <v>4672200</v>
      </c>
      <c r="E115" s="9">
        <v>2243215.56</v>
      </c>
      <c r="F115" s="10">
        <f t="shared" ca="1" si="1"/>
        <v>0.48010000000000003</v>
      </c>
      <c r="G115" s="3"/>
    </row>
    <row r="116" spans="1:7" ht="30" outlineLevel="3" x14ac:dyDescent="0.25">
      <c r="A116" s="11"/>
      <c r="B116" s="11" t="s">
        <v>146</v>
      </c>
      <c r="C116" s="12">
        <v>90700</v>
      </c>
      <c r="D116" s="12">
        <v>0</v>
      </c>
      <c r="E116" s="12">
        <v>0</v>
      </c>
      <c r="F116" s="13">
        <f t="shared" ca="1" si="1"/>
        <v>0</v>
      </c>
      <c r="G116" s="3"/>
    </row>
    <row r="117" spans="1:7" ht="30" outlineLevel="3" x14ac:dyDescent="0.25">
      <c r="A117" s="11"/>
      <c r="B117" s="11" t="s">
        <v>147</v>
      </c>
      <c r="C117" s="12">
        <v>372400</v>
      </c>
      <c r="D117" s="12">
        <v>0</v>
      </c>
      <c r="E117" s="12">
        <v>0</v>
      </c>
      <c r="F117" s="13">
        <f t="shared" ca="1" si="1"/>
        <v>0</v>
      </c>
      <c r="G117" s="3"/>
    </row>
    <row r="118" spans="1:7" ht="30" outlineLevel="3" x14ac:dyDescent="0.25">
      <c r="A118" s="11"/>
      <c r="B118" s="11" t="s">
        <v>148</v>
      </c>
      <c r="C118" s="12">
        <v>0</v>
      </c>
      <c r="D118" s="12">
        <v>107100</v>
      </c>
      <c r="E118" s="12">
        <v>48490.69</v>
      </c>
      <c r="F118" s="13">
        <f t="shared" ca="1" si="1"/>
        <v>0.45279999999999998</v>
      </c>
      <c r="G118" s="3"/>
    </row>
    <row r="119" spans="1:7" ht="30" outlineLevel="3" x14ac:dyDescent="0.25">
      <c r="A119" s="11"/>
      <c r="B119" s="11" t="s">
        <v>149</v>
      </c>
      <c r="C119" s="12">
        <v>0</v>
      </c>
      <c r="D119" s="12">
        <v>350500</v>
      </c>
      <c r="E119" s="12">
        <v>198748.82</v>
      </c>
      <c r="F119" s="13">
        <f t="shared" ca="1" si="1"/>
        <v>0.56699999999999995</v>
      </c>
      <c r="G119" s="3"/>
    </row>
    <row r="120" spans="1:7" ht="30" outlineLevel="3" x14ac:dyDescent="0.25">
      <c r="A120" s="11"/>
      <c r="B120" s="11" t="s">
        <v>150</v>
      </c>
      <c r="C120" s="12">
        <v>0</v>
      </c>
      <c r="D120" s="12">
        <v>37900</v>
      </c>
      <c r="E120" s="12">
        <v>16702.72</v>
      </c>
      <c r="F120" s="13">
        <f t="shared" ca="1" si="1"/>
        <v>0.44069999999999998</v>
      </c>
      <c r="G120" s="3"/>
    </row>
    <row r="121" spans="1:7" ht="30" outlineLevel="3" x14ac:dyDescent="0.25">
      <c r="A121" s="11"/>
      <c r="B121" s="11" t="s">
        <v>151</v>
      </c>
      <c r="C121" s="12">
        <v>0</v>
      </c>
      <c r="D121" s="12">
        <v>55100</v>
      </c>
      <c r="E121" s="12">
        <v>23057.24</v>
      </c>
      <c r="F121" s="13">
        <f t="shared" ca="1" si="1"/>
        <v>0.41849999999999998</v>
      </c>
      <c r="G121" s="3"/>
    </row>
    <row r="122" spans="1:7" ht="30" outlineLevel="3" x14ac:dyDescent="0.25">
      <c r="A122" s="11"/>
      <c r="B122" s="11" t="s">
        <v>152</v>
      </c>
      <c r="C122" s="12">
        <v>0</v>
      </c>
      <c r="D122" s="12">
        <v>374600</v>
      </c>
      <c r="E122" s="12">
        <v>188535.1</v>
      </c>
      <c r="F122" s="13">
        <f t="shared" ca="1" si="1"/>
        <v>0.50329999999999997</v>
      </c>
      <c r="G122" s="3"/>
    </row>
    <row r="123" spans="1:7" ht="30" outlineLevel="3" x14ac:dyDescent="0.25">
      <c r="A123" s="11"/>
      <c r="B123" s="11" t="s">
        <v>153</v>
      </c>
      <c r="C123" s="12">
        <v>0</v>
      </c>
      <c r="D123" s="12">
        <v>415500</v>
      </c>
      <c r="E123" s="12">
        <v>198334.77</v>
      </c>
      <c r="F123" s="13">
        <f t="shared" ca="1" si="1"/>
        <v>0.4773</v>
      </c>
      <c r="G123" s="3"/>
    </row>
    <row r="124" spans="1:7" ht="30" outlineLevel="3" x14ac:dyDescent="0.25">
      <c r="A124" s="11"/>
      <c r="B124" s="11" t="s">
        <v>148</v>
      </c>
      <c r="C124" s="12">
        <v>111200</v>
      </c>
      <c r="D124" s="12">
        <v>0</v>
      </c>
      <c r="E124" s="12">
        <v>0</v>
      </c>
      <c r="F124" s="13">
        <f t="shared" ca="1" si="1"/>
        <v>0</v>
      </c>
      <c r="G124" s="3"/>
    </row>
    <row r="125" spans="1:7" ht="30" outlineLevel="3" x14ac:dyDescent="0.25">
      <c r="A125" s="11"/>
      <c r="B125" s="11" t="s">
        <v>149</v>
      </c>
      <c r="C125" s="12">
        <v>347700</v>
      </c>
      <c r="D125" s="12">
        <v>0</v>
      </c>
      <c r="E125" s="12">
        <v>0</v>
      </c>
      <c r="F125" s="13">
        <f t="shared" ca="1" si="1"/>
        <v>0</v>
      </c>
      <c r="G125" s="3"/>
    </row>
    <row r="126" spans="1:7" ht="30" outlineLevel="3" x14ac:dyDescent="0.25">
      <c r="A126" s="11"/>
      <c r="B126" s="11" t="s">
        <v>146</v>
      </c>
      <c r="C126" s="12">
        <v>0</v>
      </c>
      <c r="D126" s="12">
        <v>89500</v>
      </c>
      <c r="E126" s="12">
        <v>38879.040000000001</v>
      </c>
      <c r="F126" s="13">
        <f t="shared" ca="1" si="1"/>
        <v>0.43440000000000001</v>
      </c>
      <c r="G126" s="3"/>
    </row>
    <row r="127" spans="1:7" ht="30" outlineLevel="3" x14ac:dyDescent="0.25">
      <c r="A127" s="11"/>
      <c r="B127" s="11" t="s">
        <v>147</v>
      </c>
      <c r="C127" s="12">
        <v>0</v>
      </c>
      <c r="D127" s="12">
        <v>379200</v>
      </c>
      <c r="E127" s="12">
        <v>182948.4</v>
      </c>
      <c r="F127" s="13">
        <f t="shared" ca="1" si="1"/>
        <v>0.48249999999999998</v>
      </c>
      <c r="G127" s="3"/>
    </row>
    <row r="128" spans="1:7" ht="30" outlineLevel="3" x14ac:dyDescent="0.25">
      <c r="A128" s="11"/>
      <c r="B128" s="11" t="s">
        <v>154</v>
      </c>
      <c r="C128" s="12">
        <v>0</v>
      </c>
      <c r="D128" s="12">
        <v>819500</v>
      </c>
      <c r="E128" s="12">
        <v>263280.34000000003</v>
      </c>
      <c r="F128" s="13">
        <f t="shared" ca="1" si="1"/>
        <v>0.32129999999999997</v>
      </c>
      <c r="G128" s="3"/>
    </row>
    <row r="129" spans="1:7" ht="30" outlineLevel="3" x14ac:dyDescent="0.25">
      <c r="A129" s="11"/>
      <c r="B129" s="11" t="s">
        <v>151</v>
      </c>
      <c r="C129" s="12">
        <v>53700</v>
      </c>
      <c r="D129" s="12">
        <v>0</v>
      </c>
      <c r="E129" s="12">
        <v>0</v>
      </c>
      <c r="F129" s="13">
        <f t="shared" ca="1" si="1"/>
        <v>0</v>
      </c>
      <c r="G129" s="3"/>
    </row>
    <row r="130" spans="1:7" ht="30" outlineLevel="3" x14ac:dyDescent="0.25">
      <c r="A130" s="11"/>
      <c r="B130" s="11" t="s">
        <v>152</v>
      </c>
      <c r="C130" s="12">
        <v>363800</v>
      </c>
      <c r="D130" s="12">
        <v>0</v>
      </c>
      <c r="E130" s="12">
        <v>0</v>
      </c>
      <c r="F130" s="13">
        <f t="shared" ca="1" si="1"/>
        <v>0</v>
      </c>
      <c r="G130" s="3"/>
    </row>
    <row r="131" spans="1:7" ht="30" outlineLevel="3" x14ac:dyDescent="0.25">
      <c r="A131" s="11"/>
      <c r="B131" s="11" t="s">
        <v>155</v>
      </c>
      <c r="C131" s="12">
        <v>111600</v>
      </c>
      <c r="D131" s="12">
        <v>0</v>
      </c>
      <c r="E131" s="12">
        <v>0</v>
      </c>
      <c r="F131" s="13">
        <f t="shared" ca="1" si="1"/>
        <v>0</v>
      </c>
      <c r="G131" s="3"/>
    </row>
    <row r="132" spans="1:7" ht="30" outlineLevel="3" x14ac:dyDescent="0.25">
      <c r="A132" s="11"/>
      <c r="B132" s="11" t="s">
        <v>150</v>
      </c>
      <c r="C132" s="12">
        <v>37800</v>
      </c>
      <c r="D132" s="12">
        <v>0</v>
      </c>
      <c r="E132" s="12">
        <v>0</v>
      </c>
      <c r="F132" s="13">
        <f t="shared" ca="1" si="1"/>
        <v>0</v>
      </c>
      <c r="G132" s="3"/>
    </row>
    <row r="133" spans="1:7" ht="30" outlineLevel="3" x14ac:dyDescent="0.25">
      <c r="A133" s="11"/>
      <c r="B133" s="11" t="s">
        <v>156</v>
      </c>
      <c r="C133" s="12">
        <v>0</v>
      </c>
      <c r="D133" s="12">
        <v>76500</v>
      </c>
      <c r="E133" s="12">
        <v>38759.79</v>
      </c>
      <c r="F133" s="13">
        <f t="shared" ca="1" si="1"/>
        <v>0.50670000000000004</v>
      </c>
      <c r="G133" s="3"/>
    </row>
    <row r="134" spans="1:7" ht="30" outlineLevel="3" x14ac:dyDescent="0.25">
      <c r="A134" s="11"/>
      <c r="B134" s="11" t="s">
        <v>157</v>
      </c>
      <c r="C134" s="12">
        <v>0</v>
      </c>
      <c r="D134" s="12">
        <v>421500</v>
      </c>
      <c r="E134" s="12">
        <v>228941.44</v>
      </c>
      <c r="F134" s="13">
        <f t="shared" ca="1" si="1"/>
        <v>0.54320000000000002</v>
      </c>
      <c r="G134" s="3"/>
    </row>
    <row r="135" spans="1:7" ht="30" outlineLevel="3" x14ac:dyDescent="0.25">
      <c r="A135" s="11"/>
      <c r="B135" s="11" t="s">
        <v>158</v>
      </c>
      <c r="C135" s="12">
        <v>0</v>
      </c>
      <c r="D135" s="12">
        <v>69000</v>
      </c>
      <c r="E135" s="12">
        <v>32028.36</v>
      </c>
      <c r="F135" s="13">
        <f t="shared" ref="F135:F198" ca="1" si="2">IF(INDIRECT("R[0]C[-2]", FALSE)=0,0,ROUND(INDIRECT("R[0]C[-1]", FALSE)/INDIRECT("R[0]C[-2]", FALSE),4))</f>
        <v>0.4642</v>
      </c>
      <c r="G135" s="3"/>
    </row>
    <row r="136" spans="1:7" ht="30" outlineLevel="3" x14ac:dyDescent="0.25">
      <c r="A136" s="11"/>
      <c r="B136" s="11" t="s">
        <v>159</v>
      </c>
      <c r="C136" s="12">
        <v>339100</v>
      </c>
      <c r="D136" s="12">
        <v>343800</v>
      </c>
      <c r="E136" s="12">
        <v>225255.58</v>
      </c>
      <c r="F136" s="13">
        <f t="shared" ca="1" si="2"/>
        <v>0.6552</v>
      </c>
      <c r="G136" s="3"/>
    </row>
    <row r="137" spans="1:7" ht="30" outlineLevel="3" x14ac:dyDescent="0.25">
      <c r="A137" s="11"/>
      <c r="B137" s="11" t="s">
        <v>160</v>
      </c>
      <c r="C137" s="12">
        <v>0</v>
      </c>
      <c r="D137" s="12">
        <v>397300</v>
      </c>
      <c r="E137" s="12">
        <v>191673.13</v>
      </c>
      <c r="F137" s="13">
        <f t="shared" ca="1" si="2"/>
        <v>0.4824</v>
      </c>
      <c r="G137" s="3"/>
    </row>
    <row r="138" spans="1:7" ht="30" outlineLevel="3" x14ac:dyDescent="0.25">
      <c r="A138" s="11"/>
      <c r="B138" s="11" t="s">
        <v>161</v>
      </c>
      <c r="C138" s="12">
        <v>0</v>
      </c>
      <c r="D138" s="12">
        <v>120200</v>
      </c>
      <c r="E138" s="12">
        <v>51944.39</v>
      </c>
      <c r="F138" s="13">
        <f t="shared" ca="1" si="2"/>
        <v>0.43209999999999998</v>
      </c>
      <c r="G138" s="3"/>
    </row>
    <row r="139" spans="1:7" ht="30" outlineLevel="3" x14ac:dyDescent="0.25">
      <c r="A139" s="11"/>
      <c r="B139" s="11" t="s">
        <v>162</v>
      </c>
      <c r="C139" s="12">
        <v>115700</v>
      </c>
      <c r="D139" s="12">
        <v>0</v>
      </c>
      <c r="E139" s="12">
        <v>0</v>
      </c>
      <c r="F139" s="13">
        <f t="shared" ca="1" si="2"/>
        <v>0</v>
      </c>
      <c r="G139" s="3"/>
    </row>
    <row r="140" spans="1:7" ht="30" outlineLevel="3" x14ac:dyDescent="0.25">
      <c r="A140" s="11"/>
      <c r="B140" s="11" t="s">
        <v>163</v>
      </c>
      <c r="C140" s="12">
        <v>0</v>
      </c>
      <c r="D140" s="12">
        <v>34500</v>
      </c>
      <c r="E140" s="12">
        <v>16109.64</v>
      </c>
      <c r="F140" s="13">
        <f t="shared" ca="1" si="2"/>
        <v>0.46689999999999998</v>
      </c>
      <c r="G140" s="3"/>
    </row>
    <row r="141" spans="1:7" ht="30" outlineLevel="3" x14ac:dyDescent="0.25">
      <c r="A141" s="11"/>
      <c r="B141" s="11" t="s">
        <v>164</v>
      </c>
      <c r="C141" s="12">
        <v>0</v>
      </c>
      <c r="D141" s="12">
        <v>349300</v>
      </c>
      <c r="E141" s="12">
        <v>213805.85</v>
      </c>
      <c r="F141" s="13">
        <f t="shared" ca="1" si="2"/>
        <v>0.61209999999999998</v>
      </c>
      <c r="G141" s="3"/>
    </row>
    <row r="142" spans="1:7" ht="30" outlineLevel="3" x14ac:dyDescent="0.25">
      <c r="A142" s="11"/>
      <c r="B142" s="11" t="s">
        <v>154</v>
      </c>
      <c r="C142" s="12">
        <v>774900</v>
      </c>
      <c r="D142" s="12">
        <v>0</v>
      </c>
      <c r="E142" s="12">
        <v>0</v>
      </c>
      <c r="F142" s="13">
        <f t="shared" ca="1" si="2"/>
        <v>0</v>
      </c>
      <c r="G142" s="3"/>
    </row>
    <row r="143" spans="1:7" ht="30" outlineLevel="3" x14ac:dyDescent="0.25">
      <c r="A143" s="11"/>
      <c r="B143" s="11" t="s">
        <v>160</v>
      </c>
      <c r="C143" s="12">
        <v>382100</v>
      </c>
      <c r="D143" s="12">
        <v>0</v>
      </c>
      <c r="E143" s="12">
        <v>0</v>
      </c>
      <c r="F143" s="13">
        <f t="shared" ca="1" si="2"/>
        <v>0</v>
      </c>
      <c r="G143" s="3"/>
    </row>
    <row r="144" spans="1:7" ht="30" outlineLevel="3" x14ac:dyDescent="0.25">
      <c r="A144" s="11"/>
      <c r="B144" s="11" t="s">
        <v>161</v>
      </c>
      <c r="C144" s="12">
        <v>128100</v>
      </c>
      <c r="D144" s="12">
        <v>0</v>
      </c>
      <c r="E144" s="12">
        <v>0</v>
      </c>
      <c r="F144" s="13">
        <f t="shared" ca="1" si="2"/>
        <v>0</v>
      </c>
      <c r="G144" s="3"/>
    </row>
    <row r="145" spans="1:7" ht="30" outlineLevel="3" x14ac:dyDescent="0.25">
      <c r="A145" s="11"/>
      <c r="B145" s="11" t="s">
        <v>163</v>
      </c>
      <c r="C145" s="12">
        <v>36900</v>
      </c>
      <c r="D145" s="12">
        <v>0</v>
      </c>
      <c r="E145" s="12">
        <v>0</v>
      </c>
      <c r="F145" s="13">
        <f t="shared" ca="1" si="2"/>
        <v>0</v>
      </c>
      <c r="G145" s="3"/>
    </row>
    <row r="146" spans="1:7" ht="30" outlineLevel="3" x14ac:dyDescent="0.25">
      <c r="A146" s="11"/>
      <c r="B146" s="11" t="s">
        <v>164</v>
      </c>
      <c r="C146" s="12">
        <v>339900</v>
      </c>
      <c r="D146" s="12">
        <v>0</v>
      </c>
      <c r="E146" s="12">
        <v>0</v>
      </c>
      <c r="F146" s="13">
        <f t="shared" ca="1" si="2"/>
        <v>0</v>
      </c>
      <c r="G146" s="3"/>
    </row>
    <row r="147" spans="1:7" ht="30" outlineLevel="3" x14ac:dyDescent="0.25">
      <c r="A147" s="11"/>
      <c r="B147" s="11" t="s">
        <v>156</v>
      </c>
      <c r="C147" s="12">
        <v>75000</v>
      </c>
      <c r="D147" s="12">
        <v>0</v>
      </c>
      <c r="E147" s="12">
        <v>0</v>
      </c>
      <c r="F147" s="13">
        <f t="shared" ca="1" si="2"/>
        <v>0</v>
      </c>
      <c r="G147" s="3"/>
    </row>
    <row r="148" spans="1:7" ht="30" outlineLevel="3" x14ac:dyDescent="0.25">
      <c r="A148" s="11"/>
      <c r="B148" s="11" t="s">
        <v>162</v>
      </c>
      <c r="C148" s="12">
        <v>0</v>
      </c>
      <c r="D148" s="12">
        <v>116000</v>
      </c>
      <c r="E148" s="12">
        <v>43402.53</v>
      </c>
      <c r="F148" s="13">
        <f t="shared" ca="1" si="2"/>
        <v>0.37419999999999998</v>
      </c>
      <c r="G148" s="3"/>
    </row>
    <row r="149" spans="1:7" ht="30" outlineLevel="3" x14ac:dyDescent="0.25">
      <c r="A149" s="11"/>
      <c r="B149" s="11" t="s">
        <v>157</v>
      </c>
      <c r="C149" s="12">
        <v>403600</v>
      </c>
      <c r="D149" s="12">
        <v>0</v>
      </c>
      <c r="E149" s="12">
        <v>0</v>
      </c>
      <c r="F149" s="13">
        <f t="shared" ca="1" si="2"/>
        <v>0</v>
      </c>
      <c r="G149" s="3"/>
    </row>
    <row r="150" spans="1:7" ht="30" outlineLevel="3" x14ac:dyDescent="0.25">
      <c r="A150" s="11"/>
      <c r="B150" s="11" t="s">
        <v>158</v>
      </c>
      <c r="C150" s="12">
        <v>70000</v>
      </c>
      <c r="D150" s="12">
        <v>0</v>
      </c>
      <c r="E150" s="12">
        <v>0</v>
      </c>
      <c r="F150" s="13">
        <f t="shared" ca="1" si="2"/>
        <v>0</v>
      </c>
      <c r="G150" s="3"/>
    </row>
    <row r="151" spans="1:7" ht="30" outlineLevel="3" x14ac:dyDescent="0.25">
      <c r="A151" s="11"/>
      <c r="B151" s="11" t="s">
        <v>153</v>
      </c>
      <c r="C151" s="12">
        <v>404000</v>
      </c>
      <c r="D151" s="12">
        <v>0</v>
      </c>
      <c r="E151" s="12">
        <v>0</v>
      </c>
      <c r="F151" s="13">
        <f t="shared" ca="1" si="2"/>
        <v>0</v>
      </c>
      <c r="G151" s="3"/>
    </row>
    <row r="152" spans="1:7" ht="30" outlineLevel="3" x14ac:dyDescent="0.25">
      <c r="A152" s="11"/>
      <c r="B152" s="11" t="s">
        <v>155</v>
      </c>
      <c r="C152" s="12">
        <v>0</v>
      </c>
      <c r="D152" s="12">
        <v>115200</v>
      </c>
      <c r="E152" s="12">
        <v>42317.73</v>
      </c>
      <c r="F152" s="13">
        <f t="shared" ca="1" si="2"/>
        <v>0.36730000000000002</v>
      </c>
      <c r="G152" s="3"/>
    </row>
    <row r="153" spans="1:7" outlineLevel="2" x14ac:dyDescent="0.25">
      <c r="A153" s="8">
        <v>15</v>
      </c>
      <c r="B153" s="8" t="s">
        <v>44</v>
      </c>
      <c r="C153" s="9">
        <v>364400</v>
      </c>
      <c r="D153" s="9">
        <v>381800</v>
      </c>
      <c r="E153" s="9">
        <v>159429.63</v>
      </c>
      <c r="F153" s="10">
        <f t="shared" ca="1" si="2"/>
        <v>0.41760000000000003</v>
      </c>
      <c r="G153" s="3"/>
    </row>
    <row r="154" spans="1:7" ht="30" outlineLevel="3" x14ac:dyDescent="0.25">
      <c r="A154" s="11"/>
      <c r="B154" s="11" t="s">
        <v>165</v>
      </c>
      <c r="C154" s="12">
        <v>95600</v>
      </c>
      <c r="D154" s="12">
        <v>103000</v>
      </c>
      <c r="E154" s="12">
        <v>47513.29</v>
      </c>
      <c r="F154" s="13">
        <f t="shared" ca="1" si="2"/>
        <v>0.46129999999999999</v>
      </c>
      <c r="G154" s="3"/>
    </row>
    <row r="155" spans="1:7" ht="30" outlineLevel="3" x14ac:dyDescent="0.25">
      <c r="A155" s="11"/>
      <c r="B155" s="11" t="s">
        <v>166</v>
      </c>
      <c r="C155" s="12">
        <v>66100</v>
      </c>
      <c r="D155" s="12">
        <v>0</v>
      </c>
      <c r="E155" s="12">
        <v>0</v>
      </c>
      <c r="F155" s="13">
        <f t="shared" ca="1" si="2"/>
        <v>0</v>
      </c>
      <c r="G155" s="3"/>
    </row>
    <row r="156" spans="1:7" ht="30" outlineLevel="3" x14ac:dyDescent="0.25">
      <c r="A156" s="11"/>
      <c r="B156" s="11" t="s">
        <v>167</v>
      </c>
      <c r="C156" s="12">
        <v>0</v>
      </c>
      <c r="D156" s="12">
        <v>81800</v>
      </c>
      <c r="E156" s="12">
        <v>37259.949999999997</v>
      </c>
      <c r="F156" s="13">
        <f t="shared" ca="1" si="2"/>
        <v>0.45550000000000002</v>
      </c>
      <c r="G156" s="3"/>
    </row>
    <row r="157" spans="1:7" ht="30" outlineLevel="3" x14ac:dyDescent="0.25">
      <c r="A157" s="11"/>
      <c r="B157" s="11" t="s">
        <v>168</v>
      </c>
      <c r="C157" s="12">
        <v>120300</v>
      </c>
      <c r="D157" s="12">
        <v>128900</v>
      </c>
      <c r="E157" s="12">
        <v>58772.97</v>
      </c>
      <c r="F157" s="13">
        <f t="shared" ca="1" si="2"/>
        <v>0.45600000000000002</v>
      </c>
      <c r="G157" s="3"/>
    </row>
    <row r="158" spans="1:7" ht="30" outlineLevel="3" x14ac:dyDescent="0.25">
      <c r="A158" s="11"/>
      <c r="B158" s="11" t="s">
        <v>167</v>
      </c>
      <c r="C158" s="12">
        <v>82400</v>
      </c>
      <c r="D158" s="12">
        <v>0</v>
      </c>
      <c r="E158" s="12">
        <v>0</v>
      </c>
      <c r="F158" s="13">
        <f t="shared" ca="1" si="2"/>
        <v>0</v>
      </c>
      <c r="G158" s="3"/>
    </row>
    <row r="159" spans="1:7" ht="30" outlineLevel="3" x14ac:dyDescent="0.25">
      <c r="A159" s="11"/>
      <c r="B159" s="11" t="s">
        <v>166</v>
      </c>
      <c r="C159" s="12">
        <v>0</v>
      </c>
      <c r="D159" s="12">
        <v>68100</v>
      </c>
      <c r="E159" s="12">
        <v>15883.42</v>
      </c>
      <c r="F159" s="13">
        <f t="shared" ca="1" si="2"/>
        <v>0.23319999999999999</v>
      </c>
      <c r="G159" s="3"/>
    </row>
    <row r="160" spans="1:7" outlineLevel="2" x14ac:dyDescent="0.25">
      <c r="A160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160" s="8" t="s">
        <v>46</v>
      </c>
      <c r="C160" s="9">
        <v>572400</v>
      </c>
      <c r="D160" s="9">
        <v>571000</v>
      </c>
      <c r="E160" s="9">
        <v>298565.64</v>
      </c>
      <c r="F160" s="10">
        <f t="shared" ca="1" si="2"/>
        <v>0.52290000000000003</v>
      </c>
      <c r="G160" s="3"/>
    </row>
    <row r="161" spans="1:7" ht="30" outlineLevel="3" x14ac:dyDescent="0.25">
      <c r="A161" s="11"/>
      <c r="B161" s="11" t="s">
        <v>169</v>
      </c>
      <c r="C161" s="12">
        <v>62200</v>
      </c>
      <c r="D161" s="12">
        <v>59600</v>
      </c>
      <c r="E161" s="12">
        <v>23321.439999999999</v>
      </c>
      <c r="F161" s="13">
        <f t="shared" ca="1" si="2"/>
        <v>0.39129999999999998</v>
      </c>
      <c r="G161" s="3"/>
    </row>
    <row r="162" spans="1:7" ht="30" outlineLevel="3" x14ac:dyDescent="0.25">
      <c r="A162" s="11"/>
      <c r="B162" s="11" t="s">
        <v>170</v>
      </c>
      <c r="C162" s="12">
        <v>0</v>
      </c>
      <c r="D162" s="12">
        <v>95000</v>
      </c>
      <c r="E162" s="12">
        <v>36042</v>
      </c>
      <c r="F162" s="13">
        <f t="shared" ca="1" si="2"/>
        <v>0.37940000000000002</v>
      </c>
      <c r="G162" s="3"/>
    </row>
    <row r="163" spans="1:7" ht="45" outlineLevel="3" x14ac:dyDescent="0.25">
      <c r="A163" s="11"/>
      <c r="B163" s="11" t="s">
        <v>171</v>
      </c>
      <c r="C163" s="12">
        <v>340800</v>
      </c>
      <c r="D163" s="12">
        <v>0</v>
      </c>
      <c r="E163" s="12">
        <v>0</v>
      </c>
      <c r="F163" s="13">
        <f t="shared" ca="1" si="2"/>
        <v>0</v>
      </c>
      <c r="G163" s="3"/>
    </row>
    <row r="164" spans="1:7" ht="30" outlineLevel="3" x14ac:dyDescent="0.25">
      <c r="A164" s="11"/>
      <c r="B164" s="11" t="s">
        <v>172</v>
      </c>
      <c r="C164" s="12">
        <v>70400</v>
      </c>
      <c r="D164" s="12">
        <v>64800</v>
      </c>
      <c r="E164" s="12">
        <v>25769.200000000001</v>
      </c>
      <c r="F164" s="13">
        <f t="shared" ca="1" si="2"/>
        <v>0.3977</v>
      </c>
      <c r="G164" s="3"/>
    </row>
    <row r="165" spans="1:7" ht="30" outlineLevel="3" x14ac:dyDescent="0.25">
      <c r="A165" s="11"/>
      <c r="B165" s="11" t="s">
        <v>170</v>
      </c>
      <c r="C165" s="12">
        <v>99000</v>
      </c>
      <c r="D165" s="12">
        <v>0</v>
      </c>
      <c r="E165" s="12">
        <v>0</v>
      </c>
      <c r="F165" s="13">
        <f t="shared" ca="1" si="2"/>
        <v>0</v>
      </c>
      <c r="G165" s="3"/>
    </row>
    <row r="166" spans="1:7" ht="45" outlineLevel="3" x14ac:dyDescent="0.25">
      <c r="A166" s="11"/>
      <c r="B166" s="11" t="s">
        <v>171</v>
      </c>
      <c r="C166" s="12">
        <v>0</v>
      </c>
      <c r="D166" s="12">
        <v>351600</v>
      </c>
      <c r="E166" s="12">
        <v>213433</v>
      </c>
      <c r="F166" s="13">
        <f t="shared" ca="1" si="2"/>
        <v>0.60699999999999998</v>
      </c>
      <c r="G166" s="3"/>
    </row>
    <row r="167" spans="1:7" outlineLevel="2" x14ac:dyDescent="0.25">
      <c r="A16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167" s="8" t="s">
        <v>48</v>
      </c>
      <c r="C167" s="9">
        <v>599900</v>
      </c>
      <c r="D167" s="9">
        <v>607500</v>
      </c>
      <c r="E167" s="9">
        <v>283213.71000000002</v>
      </c>
      <c r="F167" s="10">
        <f t="shared" ca="1" si="2"/>
        <v>0.4662</v>
      </c>
      <c r="G167" s="3"/>
    </row>
    <row r="168" spans="1:7" ht="30" outlineLevel="3" x14ac:dyDescent="0.25">
      <c r="A168" s="11"/>
      <c r="B168" s="11" t="s">
        <v>173</v>
      </c>
      <c r="C168" s="12">
        <v>0</v>
      </c>
      <c r="D168" s="12">
        <v>90400</v>
      </c>
      <c r="E168" s="12">
        <v>31340.43</v>
      </c>
      <c r="F168" s="13">
        <f t="shared" ca="1" si="2"/>
        <v>0.34670000000000001</v>
      </c>
      <c r="G168" s="3"/>
    </row>
    <row r="169" spans="1:7" ht="30" outlineLevel="3" x14ac:dyDescent="0.25">
      <c r="A169" s="11"/>
      <c r="B169" s="11" t="s">
        <v>174</v>
      </c>
      <c r="C169" s="12">
        <v>0</v>
      </c>
      <c r="D169" s="12">
        <v>132600</v>
      </c>
      <c r="E169" s="12">
        <v>70375.12</v>
      </c>
      <c r="F169" s="13">
        <f t="shared" ca="1" si="2"/>
        <v>0.53069999999999995</v>
      </c>
      <c r="G169" s="3"/>
    </row>
    <row r="170" spans="1:7" ht="30" outlineLevel="3" x14ac:dyDescent="0.25">
      <c r="A170" s="11"/>
      <c r="B170" s="11" t="s">
        <v>173</v>
      </c>
      <c r="C170" s="12">
        <v>91500</v>
      </c>
      <c r="D170" s="12">
        <v>0</v>
      </c>
      <c r="E170" s="12">
        <v>0</v>
      </c>
      <c r="F170" s="13">
        <f t="shared" ca="1" si="2"/>
        <v>0</v>
      </c>
      <c r="G170" s="3"/>
    </row>
    <row r="171" spans="1:7" ht="30" outlineLevel="3" x14ac:dyDescent="0.25">
      <c r="A171" s="11"/>
      <c r="B171" s="11" t="s">
        <v>174</v>
      </c>
      <c r="C171" s="12">
        <v>132600</v>
      </c>
      <c r="D171" s="12">
        <v>0</v>
      </c>
      <c r="E171" s="12">
        <v>0</v>
      </c>
      <c r="F171" s="13">
        <f t="shared" ca="1" si="2"/>
        <v>0</v>
      </c>
      <c r="G171" s="3"/>
    </row>
    <row r="172" spans="1:7" ht="45" outlineLevel="3" x14ac:dyDescent="0.25">
      <c r="A172" s="11"/>
      <c r="B172" s="11" t="s">
        <v>175</v>
      </c>
      <c r="C172" s="12">
        <v>375800</v>
      </c>
      <c r="D172" s="12">
        <v>384500</v>
      </c>
      <c r="E172" s="12">
        <v>181498.16</v>
      </c>
      <c r="F172" s="13">
        <f t="shared" ca="1" si="2"/>
        <v>0.47199999999999998</v>
      </c>
      <c r="G172" s="3"/>
    </row>
    <row r="173" spans="1:7" outlineLevel="2" x14ac:dyDescent="0.25">
      <c r="A17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173" s="8" t="s">
        <v>50</v>
      </c>
      <c r="C173" s="9">
        <v>284700</v>
      </c>
      <c r="D173" s="9">
        <v>287600</v>
      </c>
      <c r="E173" s="9">
        <v>133023.1</v>
      </c>
      <c r="F173" s="10">
        <f t="shared" ca="1" si="2"/>
        <v>0.46250000000000002</v>
      </c>
      <c r="G173" s="3"/>
    </row>
    <row r="174" spans="1:7" ht="30" outlineLevel="3" x14ac:dyDescent="0.25">
      <c r="A174" s="11"/>
      <c r="B174" s="11" t="s">
        <v>176</v>
      </c>
      <c r="C174" s="12">
        <v>57300</v>
      </c>
      <c r="D174" s="12">
        <v>0</v>
      </c>
      <c r="E174" s="12">
        <v>0</v>
      </c>
      <c r="F174" s="13">
        <f t="shared" ca="1" si="2"/>
        <v>0</v>
      </c>
      <c r="G174" s="3"/>
    </row>
    <row r="175" spans="1:7" ht="30" outlineLevel="3" x14ac:dyDescent="0.25">
      <c r="A175" s="11"/>
      <c r="B175" s="11" t="s">
        <v>177</v>
      </c>
      <c r="C175" s="12">
        <v>0</v>
      </c>
      <c r="D175" s="12">
        <v>12800</v>
      </c>
      <c r="E175" s="12">
        <v>5761.31</v>
      </c>
      <c r="F175" s="13">
        <f t="shared" ca="1" si="2"/>
        <v>0.4501</v>
      </c>
      <c r="G175" s="3"/>
    </row>
    <row r="176" spans="1:7" ht="30" outlineLevel="3" x14ac:dyDescent="0.25">
      <c r="A176" s="11"/>
      <c r="B176" s="11" t="s">
        <v>176</v>
      </c>
      <c r="C176" s="12">
        <v>0</v>
      </c>
      <c r="D176" s="12">
        <v>55500</v>
      </c>
      <c r="E176" s="12">
        <v>27007.439999999999</v>
      </c>
      <c r="F176" s="13">
        <f t="shared" ca="1" si="2"/>
        <v>0.48659999999999998</v>
      </c>
      <c r="G176" s="3"/>
    </row>
    <row r="177" spans="1:7" ht="30" outlineLevel="3" x14ac:dyDescent="0.25">
      <c r="A177" s="11"/>
      <c r="B177" s="11" t="s">
        <v>178</v>
      </c>
      <c r="C177" s="12">
        <v>65900</v>
      </c>
      <c r="D177" s="12">
        <v>0</v>
      </c>
      <c r="E177" s="12">
        <v>0</v>
      </c>
      <c r="F177" s="13">
        <f t="shared" ca="1" si="2"/>
        <v>0</v>
      </c>
      <c r="G177" s="3"/>
    </row>
    <row r="178" spans="1:7" ht="30" outlineLevel="3" x14ac:dyDescent="0.25">
      <c r="A178" s="11"/>
      <c r="B178" s="11" t="s">
        <v>177</v>
      </c>
      <c r="C178" s="12">
        <v>12000</v>
      </c>
      <c r="D178" s="12">
        <v>0</v>
      </c>
      <c r="E178" s="12">
        <v>0</v>
      </c>
      <c r="F178" s="13">
        <f t="shared" ca="1" si="2"/>
        <v>0</v>
      </c>
      <c r="G178" s="3"/>
    </row>
    <row r="179" spans="1:7" ht="30" outlineLevel="3" x14ac:dyDescent="0.25">
      <c r="A179" s="11"/>
      <c r="B179" s="11" t="s">
        <v>179</v>
      </c>
      <c r="C179" s="12">
        <v>0</v>
      </c>
      <c r="D179" s="12">
        <v>56000</v>
      </c>
      <c r="E179" s="12">
        <v>25470.53</v>
      </c>
      <c r="F179" s="13">
        <f t="shared" ca="1" si="2"/>
        <v>0.45479999999999998</v>
      </c>
      <c r="G179" s="3"/>
    </row>
    <row r="180" spans="1:7" ht="30" outlineLevel="3" x14ac:dyDescent="0.25">
      <c r="A180" s="11"/>
      <c r="B180" s="11" t="s">
        <v>180</v>
      </c>
      <c r="C180" s="12">
        <v>0</v>
      </c>
      <c r="D180" s="12">
        <v>59900</v>
      </c>
      <c r="E180" s="12">
        <v>28315.67</v>
      </c>
      <c r="F180" s="13">
        <f t="shared" ca="1" si="2"/>
        <v>0.47270000000000001</v>
      </c>
      <c r="G180" s="3"/>
    </row>
    <row r="181" spans="1:7" ht="30" outlineLevel="3" x14ac:dyDescent="0.25">
      <c r="A181" s="11"/>
      <c r="B181" s="11" t="s">
        <v>181</v>
      </c>
      <c r="C181" s="12">
        <v>37400</v>
      </c>
      <c r="D181" s="12">
        <v>0</v>
      </c>
      <c r="E181" s="12">
        <v>0</v>
      </c>
      <c r="F181" s="13">
        <f t="shared" ca="1" si="2"/>
        <v>0</v>
      </c>
      <c r="G181" s="3"/>
    </row>
    <row r="182" spans="1:7" ht="30" outlineLevel="3" x14ac:dyDescent="0.25">
      <c r="A182" s="11"/>
      <c r="B182" s="11" t="s">
        <v>180</v>
      </c>
      <c r="C182" s="12">
        <v>58300</v>
      </c>
      <c r="D182" s="12">
        <v>0</v>
      </c>
      <c r="E182" s="12">
        <v>0</v>
      </c>
      <c r="F182" s="13">
        <f t="shared" ca="1" si="2"/>
        <v>0</v>
      </c>
      <c r="G182" s="3"/>
    </row>
    <row r="183" spans="1:7" ht="30" outlineLevel="3" x14ac:dyDescent="0.25">
      <c r="A183" s="11"/>
      <c r="B183" s="11" t="s">
        <v>181</v>
      </c>
      <c r="C183" s="12">
        <v>0</v>
      </c>
      <c r="D183" s="12">
        <v>39100</v>
      </c>
      <c r="E183" s="12">
        <v>16789.03</v>
      </c>
      <c r="F183" s="13">
        <f t="shared" ca="1" si="2"/>
        <v>0.4294</v>
      </c>
      <c r="G183" s="3"/>
    </row>
    <row r="184" spans="1:7" ht="30" outlineLevel="3" x14ac:dyDescent="0.25">
      <c r="A184" s="11"/>
      <c r="B184" s="11" t="s">
        <v>179</v>
      </c>
      <c r="C184" s="12">
        <v>53800</v>
      </c>
      <c r="D184" s="12">
        <v>0</v>
      </c>
      <c r="E184" s="12">
        <v>0</v>
      </c>
      <c r="F184" s="13">
        <f t="shared" ca="1" si="2"/>
        <v>0</v>
      </c>
      <c r="G184" s="3"/>
    </row>
    <row r="185" spans="1:7" ht="30" outlineLevel="3" x14ac:dyDescent="0.25">
      <c r="A185" s="11"/>
      <c r="B185" s="11" t="s">
        <v>178</v>
      </c>
      <c r="C185" s="12">
        <v>0</v>
      </c>
      <c r="D185" s="12">
        <v>64300</v>
      </c>
      <c r="E185" s="12">
        <v>29679.119999999999</v>
      </c>
      <c r="F185" s="13">
        <f t="shared" ca="1" si="2"/>
        <v>0.46160000000000001</v>
      </c>
      <c r="G185" s="3"/>
    </row>
    <row r="186" spans="1:7" outlineLevel="2" x14ac:dyDescent="0.25">
      <c r="A18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186" s="8" t="s">
        <v>52</v>
      </c>
      <c r="C186" s="9">
        <v>955300</v>
      </c>
      <c r="D186" s="9">
        <v>956000</v>
      </c>
      <c r="E186" s="9">
        <v>459991.79</v>
      </c>
      <c r="F186" s="10">
        <f t="shared" ca="1" si="2"/>
        <v>0.48120000000000002</v>
      </c>
      <c r="G186" s="3"/>
    </row>
    <row r="187" spans="1:7" ht="30" outlineLevel="3" x14ac:dyDescent="0.25">
      <c r="A187" s="11"/>
      <c r="B187" s="11" t="s">
        <v>182</v>
      </c>
      <c r="C187" s="12">
        <v>0</v>
      </c>
      <c r="D187" s="12">
        <v>339800</v>
      </c>
      <c r="E187" s="12">
        <v>152280.26999999999</v>
      </c>
      <c r="F187" s="13">
        <f t="shared" ca="1" si="2"/>
        <v>0.4481</v>
      </c>
      <c r="G187" s="3"/>
    </row>
    <row r="188" spans="1:7" ht="30" outlineLevel="3" x14ac:dyDescent="0.25">
      <c r="A188" s="11"/>
      <c r="B188" s="11" t="s">
        <v>183</v>
      </c>
      <c r="C188" s="12">
        <v>50200</v>
      </c>
      <c r="D188" s="12">
        <v>0</v>
      </c>
      <c r="E188" s="12">
        <v>0</v>
      </c>
      <c r="F188" s="13">
        <f t="shared" ca="1" si="2"/>
        <v>0</v>
      </c>
      <c r="G188" s="3"/>
    </row>
    <row r="189" spans="1:7" ht="30" outlineLevel="3" x14ac:dyDescent="0.25">
      <c r="A189" s="11"/>
      <c r="B189" s="11" t="s">
        <v>184</v>
      </c>
      <c r="C189" s="12">
        <v>70800</v>
      </c>
      <c r="D189" s="12">
        <v>0</v>
      </c>
      <c r="E189" s="12">
        <v>0</v>
      </c>
      <c r="F189" s="13">
        <f t="shared" ca="1" si="2"/>
        <v>0</v>
      </c>
      <c r="G189" s="3"/>
    </row>
    <row r="190" spans="1:7" ht="30" outlineLevel="3" x14ac:dyDescent="0.25">
      <c r="A190" s="11"/>
      <c r="B190" s="11" t="s">
        <v>182</v>
      </c>
      <c r="C190" s="12">
        <v>333500</v>
      </c>
      <c r="D190" s="12">
        <v>0</v>
      </c>
      <c r="E190" s="12">
        <v>0</v>
      </c>
      <c r="F190" s="13">
        <f t="shared" ca="1" si="2"/>
        <v>0</v>
      </c>
      <c r="G190" s="3"/>
    </row>
    <row r="191" spans="1:7" ht="30" outlineLevel="3" x14ac:dyDescent="0.25">
      <c r="A191" s="11"/>
      <c r="B191" s="11" t="s">
        <v>184</v>
      </c>
      <c r="C191" s="12">
        <v>0</v>
      </c>
      <c r="D191" s="12">
        <v>68900</v>
      </c>
      <c r="E191" s="12">
        <v>27372.63</v>
      </c>
      <c r="F191" s="13">
        <f t="shared" ca="1" si="2"/>
        <v>0.39729999999999999</v>
      </c>
      <c r="G191" s="3"/>
    </row>
    <row r="192" spans="1:7" ht="30" outlineLevel="3" x14ac:dyDescent="0.25">
      <c r="A192" s="11"/>
      <c r="B192" s="11" t="s">
        <v>185</v>
      </c>
      <c r="C192" s="12">
        <v>66200</v>
      </c>
      <c r="D192" s="12">
        <v>0</v>
      </c>
      <c r="E192" s="12">
        <v>0</v>
      </c>
      <c r="F192" s="13">
        <f t="shared" ca="1" si="2"/>
        <v>0</v>
      </c>
      <c r="G192" s="3"/>
    </row>
    <row r="193" spans="1:7" ht="45" outlineLevel="3" x14ac:dyDescent="0.25">
      <c r="A193" s="11"/>
      <c r="B193" s="11" t="s">
        <v>186</v>
      </c>
      <c r="C193" s="12">
        <v>368800</v>
      </c>
      <c r="D193" s="12">
        <v>0</v>
      </c>
      <c r="E193" s="12">
        <v>0</v>
      </c>
      <c r="F193" s="13">
        <f t="shared" ca="1" si="2"/>
        <v>0</v>
      </c>
      <c r="G193" s="3"/>
    </row>
    <row r="194" spans="1:7" ht="30" outlineLevel="3" x14ac:dyDescent="0.25">
      <c r="A194" s="11"/>
      <c r="B194" s="11" t="s">
        <v>183</v>
      </c>
      <c r="C194" s="12">
        <v>0</v>
      </c>
      <c r="D194" s="12">
        <v>43600</v>
      </c>
      <c r="E194" s="12">
        <v>18644.400000000001</v>
      </c>
      <c r="F194" s="13">
        <f t="shared" ca="1" si="2"/>
        <v>0.42759999999999998</v>
      </c>
      <c r="G194" s="3"/>
    </row>
    <row r="195" spans="1:7" ht="30" outlineLevel="3" x14ac:dyDescent="0.25">
      <c r="A195" s="11"/>
      <c r="B195" s="11" t="s">
        <v>187</v>
      </c>
      <c r="C195" s="12">
        <v>65800</v>
      </c>
      <c r="D195" s="12">
        <v>64500</v>
      </c>
      <c r="E195" s="12">
        <v>25373.37</v>
      </c>
      <c r="F195" s="13">
        <f t="shared" ca="1" si="2"/>
        <v>0.39340000000000003</v>
      </c>
      <c r="G195" s="3"/>
    </row>
    <row r="196" spans="1:7" ht="30" outlineLevel="3" x14ac:dyDescent="0.25">
      <c r="A196" s="11"/>
      <c r="B196" s="11" t="s">
        <v>185</v>
      </c>
      <c r="C196" s="12">
        <v>0</v>
      </c>
      <c r="D196" s="12">
        <v>72200</v>
      </c>
      <c r="E196" s="12">
        <v>28758.59</v>
      </c>
      <c r="F196" s="13">
        <f t="shared" ca="1" si="2"/>
        <v>0.39829999999999999</v>
      </c>
      <c r="G196" s="3"/>
    </row>
    <row r="197" spans="1:7" ht="45" outlineLevel="3" x14ac:dyDescent="0.25">
      <c r="A197" s="11"/>
      <c r="B197" s="11" t="s">
        <v>186</v>
      </c>
      <c r="C197" s="12">
        <v>0</v>
      </c>
      <c r="D197" s="12">
        <v>367000</v>
      </c>
      <c r="E197" s="12">
        <v>207562.53</v>
      </c>
      <c r="F197" s="13">
        <f t="shared" ca="1" si="2"/>
        <v>0.56559999999999999</v>
      </c>
      <c r="G197" s="3"/>
    </row>
    <row r="198" spans="1:7" outlineLevel="2" x14ac:dyDescent="0.25">
      <c r="A19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198" s="8" t="s">
        <v>54</v>
      </c>
      <c r="C198" s="9">
        <v>385700</v>
      </c>
      <c r="D198" s="9">
        <v>377700</v>
      </c>
      <c r="E198" s="9">
        <v>168757.58</v>
      </c>
      <c r="F198" s="10">
        <f t="shared" ca="1" si="2"/>
        <v>0.44679999999999997</v>
      </c>
      <c r="G198" s="3"/>
    </row>
    <row r="199" spans="1:7" ht="30" outlineLevel="3" x14ac:dyDescent="0.25">
      <c r="A199" s="11"/>
      <c r="B199" s="11" t="s">
        <v>188</v>
      </c>
      <c r="C199" s="12">
        <v>0</v>
      </c>
      <c r="D199" s="12">
        <v>47700</v>
      </c>
      <c r="E199" s="12">
        <v>22796.66</v>
      </c>
      <c r="F199" s="13">
        <f t="shared" ref="F199:F262" ca="1" si="3">IF(INDIRECT("R[0]C[-2]", FALSE)=0,0,ROUND(INDIRECT("R[0]C[-1]", FALSE)/INDIRECT("R[0]C[-2]", FALSE),4))</f>
        <v>0.47789999999999999</v>
      </c>
      <c r="G199" s="3"/>
    </row>
    <row r="200" spans="1:7" ht="30" outlineLevel="3" x14ac:dyDescent="0.25">
      <c r="A200" s="11"/>
      <c r="B200" s="11" t="s">
        <v>189</v>
      </c>
      <c r="C200" s="12">
        <v>0</v>
      </c>
      <c r="D200" s="12">
        <v>51700</v>
      </c>
      <c r="E200" s="12">
        <v>22409.360000000001</v>
      </c>
      <c r="F200" s="13">
        <f t="shared" ca="1" si="3"/>
        <v>0.43340000000000001</v>
      </c>
      <c r="G200" s="3"/>
    </row>
    <row r="201" spans="1:7" ht="30" outlineLevel="3" x14ac:dyDescent="0.25">
      <c r="A201" s="11"/>
      <c r="B201" s="11" t="s">
        <v>188</v>
      </c>
      <c r="C201" s="12">
        <v>49900</v>
      </c>
      <c r="D201" s="12">
        <v>0</v>
      </c>
      <c r="E201" s="12">
        <v>0</v>
      </c>
      <c r="F201" s="13">
        <f t="shared" ca="1" si="3"/>
        <v>0</v>
      </c>
      <c r="G201" s="3"/>
    </row>
    <row r="202" spans="1:7" ht="30" outlineLevel="3" x14ac:dyDescent="0.25">
      <c r="A202" s="11"/>
      <c r="B202" s="11" t="s">
        <v>189</v>
      </c>
      <c r="C202" s="12">
        <v>54000</v>
      </c>
      <c r="D202" s="12">
        <v>0</v>
      </c>
      <c r="E202" s="12">
        <v>0</v>
      </c>
      <c r="F202" s="13">
        <f t="shared" ca="1" si="3"/>
        <v>0</v>
      </c>
      <c r="G202" s="3"/>
    </row>
    <row r="203" spans="1:7" ht="30" outlineLevel="3" x14ac:dyDescent="0.25">
      <c r="A203" s="11"/>
      <c r="B203" s="11" t="s">
        <v>190</v>
      </c>
      <c r="C203" s="12">
        <v>0</v>
      </c>
      <c r="D203" s="12">
        <v>59800</v>
      </c>
      <c r="E203" s="12">
        <v>28939</v>
      </c>
      <c r="F203" s="13">
        <f t="shared" ca="1" si="3"/>
        <v>0.4839</v>
      </c>
      <c r="G203" s="3"/>
    </row>
    <row r="204" spans="1:7" ht="30" outlineLevel="3" x14ac:dyDescent="0.25">
      <c r="A204" s="11"/>
      <c r="B204" s="11" t="s">
        <v>191</v>
      </c>
      <c r="C204" s="12">
        <v>0</v>
      </c>
      <c r="D204" s="12">
        <v>120000</v>
      </c>
      <c r="E204" s="12">
        <v>57724.94</v>
      </c>
      <c r="F204" s="13">
        <f t="shared" ca="1" si="3"/>
        <v>0.48099999999999998</v>
      </c>
      <c r="G204" s="3"/>
    </row>
    <row r="205" spans="1:7" ht="30" outlineLevel="3" x14ac:dyDescent="0.25">
      <c r="A205" s="11"/>
      <c r="B205" s="11" t="s">
        <v>192</v>
      </c>
      <c r="C205" s="12">
        <v>0</v>
      </c>
      <c r="D205" s="12">
        <v>47000</v>
      </c>
      <c r="E205" s="12">
        <v>17991.009999999998</v>
      </c>
      <c r="F205" s="13">
        <f t="shared" ca="1" si="3"/>
        <v>0.38279999999999997</v>
      </c>
      <c r="G205" s="3"/>
    </row>
    <row r="206" spans="1:7" ht="30" outlineLevel="3" x14ac:dyDescent="0.25">
      <c r="A206" s="11"/>
      <c r="B206" s="11" t="s">
        <v>193</v>
      </c>
      <c r="C206" s="12">
        <v>20300</v>
      </c>
      <c r="D206" s="12">
        <v>17500</v>
      </c>
      <c r="E206" s="12">
        <v>2539.4699999999998</v>
      </c>
      <c r="F206" s="13">
        <f t="shared" ca="1" si="3"/>
        <v>0.14510000000000001</v>
      </c>
      <c r="G206" s="3"/>
    </row>
    <row r="207" spans="1:7" ht="30" outlineLevel="3" x14ac:dyDescent="0.25">
      <c r="A207" s="11"/>
      <c r="B207" s="11" t="s">
        <v>194</v>
      </c>
      <c r="C207" s="12">
        <v>33700</v>
      </c>
      <c r="D207" s="12">
        <v>34000</v>
      </c>
      <c r="E207" s="12">
        <v>16357.14</v>
      </c>
      <c r="F207" s="13">
        <f t="shared" ca="1" si="3"/>
        <v>0.48110000000000003</v>
      </c>
      <c r="G207" s="3"/>
    </row>
    <row r="208" spans="1:7" ht="30" outlineLevel="3" x14ac:dyDescent="0.25">
      <c r="A208" s="11"/>
      <c r="B208" s="11" t="s">
        <v>190</v>
      </c>
      <c r="C208" s="12">
        <v>61700</v>
      </c>
      <c r="D208" s="12">
        <v>0</v>
      </c>
      <c r="E208" s="12">
        <v>0</v>
      </c>
      <c r="F208" s="13">
        <f t="shared" ca="1" si="3"/>
        <v>0</v>
      </c>
      <c r="G208" s="3"/>
    </row>
    <row r="209" spans="1:7" ht="30" outlineLevel="3" x14ac:dyDescent="0.25">
      <c r="A209" s="11"/>
      <c r="B209" s="11" t="s">
        <v>191</v>
      </c>
      <c r="C209" s="12">
        <v>120300</v>
      </c>
      <c r="D209" s="12">
        <v>0</v>
      </c>
      <c r="E209" s="12">
        <v>0</v>
      </c>
      <c r="F209" s="13">
        <f t="shared" ca="1" si="3"/>
        <v>0</v>
      </c>
      <c r="G209" s="3"/>
    </row>
    <row r="210" spans="1:7" ht="30" outlineLevel="3" x14ac:dyDescent="0.25">
      <c r="A210" s="11"/>
      <c r="B210" s="11" t="s">
        <v>192</v>
      </c>
      <c r="C210" s="12">
        <v>45800</v>
      </c>
      <c r="D210" s="12">
        <v>0</v>
      </c>
      <c r="E210" s="12">
        <v>0</v>
      </c>
      <c r="F210" s="13">
        <f t="shared" ca="1" si="3"/>
        <v>0</v>
      </c>
      <c r="G210" s="3"/>
    </row>
    <row r="211" spans="1:7" outlineLevel="2" x14ac:dyDescent="0.25">
      <c r="A2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211" s="8" t="s">
        <v>58</v>
      </c>
      <c r="C211" s="9">
        <v>2031500</v>
      </c>
      <c r="D211" s="9">
        <v>2059500</v>
      </c>
      <c r="E211" s="9">
        <v>1140114.92</v>
      </c>
      <c r="F211" s="10">
        <f t="shared" ca="1" si="3"/>
        <v>0.55359999999999998</v>
      </c>
      <c r="G211" s="3"/>
    </row>
    <row r="212" spans="1:7" ht="30" outlineLevel="3" x14ac:dyDescent="0.25">
      <c r="A212" s="11"/>
      <c r="B212" s="11" t="s">
        <v>195</v>
      </c>
      <c r="C212" s="12">
        <v>0</v>
      </c>
      <c r="D212" s="12">
        <v>354700</v>
      </c>
      <c r="E212" s="12">
        <v>177209.07</v>
      </c>
      <c r="F212" s="13">
        <f t="shared" ca="1" si="3"/>
        <v>0.49959999999999999</v>
      </c>
      <c r="G212" s="3"/>
    </row>
    <row r="213" spans="1:7" ht="30" outlineLevel="3" x14ac:dyDescent="0.25">
      <c r="A213" s="11"/>
      <c r="B213" s="11" t="s">
        <v>196</v>
      </c>
      <c r="C213" s="12">
        <v>0</v>
      </c>
      <c r="D213" s="12">
        <v>107500</v>
      </c>
      <c r="E213" s="12">
        <v>53873.54</v>
      </c>
      <c r="F213" s="13">
        <f t="shared" ca="1" si="3"/>
        <v>0.50109999999999999</v>
      </c>
      <c r="G213" s="3"/>
    </row>
    <row r="214" spans="1:7" ht="30" outlineLevel="3" x14ac:dyDescent="0.25">
      <c r="A214" s="11"/>
      <c r="B214" s="11" t="s">
        <v>197</v>
      </c>
      <c r="C214" s="12">
        <v>0</v>
      </c>
      <c r="D214" s="12">
        <v>367700</v>
      </c>
      <c r="E214" s="12">
        <v>246543.25</v>
      </c>
      <c r="F214" s="13">
        <f t="shared" ca="1" si="3"/>
        <v>0.67049999999999998</v>
      </c>
      <c r="G214" s="3"/>
    </row>
    <row r="215" spans="1:7" ht="30" outlineLevel="3" x14ac:dyDescent="0.25">
      <c r="A215" s="11"/>
      <c r="B215" s="11" t="s">
        <v>195</v>
      </c>
      <c r="C215" s="12">
        <v>349500</v>
      </c>
      <c r="D215" s="12">
        <v>0</v>
      </c>
      <c r="E215" s="12">
        <v>0</v>
      </c>
      <c r="F215" s="13">
        <f t="shared" ca="1" si="3"/>
        <v>0</v>
      </c>
      <c r="G215" s="3"/>
    </row>
    <row r="216" spans="1:7" ht="30" outlineLevel="3" x14ac:dyDescent="0.25">
      <c r="A216" s="11"/>
      <c r="B216" s="11" t="s">
        <v>196</v>
      </c>
      <c r="C216" s="12">
        <v>111200</v>
      </c>
      <c r="D216" s="12">
        <v>0</v>
      </c>
      <c r="E216" s="12">
        <v>0</v>
      </c>
      <c r="F216" s="13">
        <f t="shared" ca="1" si="3"/>
        <v>0</v>
      </c>
      <c r="G216" s="3"/>
    </row>
    <row r="217" spans="1:7" ht="30" outlineLevel="3" x14ac:dyDescent="0.25">
      <c r="A217" s="11"/>
      <c r="B217" s="11" t="s">
        <v>198</v>
      </c>
      <c r="C217" s="12">
        <v>0</v>
      </c>
      <c r="D217" s="12">
        <v>162800</v>
      </c>
      <c r="E217" s="12">
        <v>86061.31</v>
      </c>
      <c r="F217" s="13">
        <f t="shared" ca="1" si="3"/>
        <v>0.52859999999999996</v>
      </c>
      <c r="G217" s="3"/>
    </row>
    <row r="218" spans="1:7" ht="30" outlineLevel="3" x14ac:dyDescent="0.25">
      <c r="A218" s="11"/>
      <c r="B218" s="11" t="s">
        <v>199</v>
      </c>
      <c r="C218" s="12">
        <v>357200</v>
      </c>
      <c r="D218" s="12">
        <v>0</v>
      </c>
      <c r="E218" s="12">
        <v>0</v>
      </c>
      <c r="F218" s="13">
        <f t="shared" ca="1" si="3"/>
        <v>0</v>
      </c>
      <c r="G218" s="3"/>
    </row>
    <row r="219" spans="1:7" ht="30" outlineLevel="3" x14ac:dyDescent="0.25">
      <c r="A219" s="11"/>
      <c r="B219" s="11" t="s">
        <v>197</v>
      </c>
      <c r="C219" s="12">
        <v>362800</v>
      </c>
      <c r="D219" s="12">
        <v>0</v>
      </c>
      <c r="E219" s="12">
        <v>0</v>
      </c>
      <c r="F219" s="13">
        <f t="shared" ca="1" si="3"/>
        <v>0</v>
      </c>
      <c r="G219" s="3"/>
    </row>
    <row r="220" spans="1:7" ht="30" outlineLevel="3" x14ac:dyDescent="0.25">
      <c r="A220" s="11"/>
      <c r="B220" s="11" t="s">
        <v>198</v>
      </c>
      <c r="C220" s="12">
        <v>157200</v>
      </c>
      <c r="D220" s="12">
        <v>0</v>
      </c>
      <c r="E220" s="12">
        <v>0</v>
      </c>
      <c r="F220" s="13">
        <f t="shared" ca="1" si="3"/>
        <v>0</v>
      </c>
      <c r="G220" s="3"/>
    </row>
    <row r="221" spans="1:7" ht="30" outlineLevel="3" x14ac:dyDescent="0.25">
      <c r="A221" s="11"/>
      <c r="B221" s="11" t="s">
        <v>200</v>
      </c>
      <c r="C221" s="12">
        <v>0</v>
      </c>
      <c r="D221" s="12">
        <v>339400</v>
      </c>
      <c r="E221" s="12">
        <v>188935.29</v>
      </c>
      <c r="F221" s="13">
        <f t="shared" ca="1" si="3"/>
        <v>0.55669999999999997</v>
      </c>
      <c r="G221" s="3"/>
    </row>
    <row r="222" spans="1:7" ht="30" outlineLevel="3" x14ac:dyDescent="0.25">
      <c r="A222" s="11"/>
      <c r="B222" s="11" t="s">
        <v>201</v>
      </c>
      <c r="C222" s="12">
        <v>358800</v>
      </c>
      <c r="D222" s="12">
        <v>362900</v>
      </c>
      <c r="E222" s="12">
        <v>180324.94</v>
      </c>
      <c r="F222" s="13">
        <f t="shared" ca="1" si="3"/>
        <v>0.49690000000000001</v>
      </c>
      <c r="G222" s="3"/>
    </row>
    <row r="223" spans="1:7" ht="30" outlineLevel="3" x14ac:dyDescent="0.25">
      <c r="A223" s="11"/>
      <c r="B223" s="11" t="s">
        <v>199</v>
      </c>
      <c r="C223" s="12">
        <v>0</v>
      </c>
      <c r="D223" s="12">
        <v>364500</v>
      </c>
      <c r="E223" s="12">
        <v>207167.52</v>
      </c>
      <c r="F223" s="13">
        <f t="shared" ca="1" si="3"/>
        <v>0.56840000000000002</v>
      </c>
      <c r="G223" s="3"/>
    </row>
    <row r="224" spans="1:7" ht="30" outlineLevel="3" x14ac:dyDescent="0.25">
      <c r="A224" s="11"/>
      <c r="B224" s="11" t="s">
        <v>200</v>
      </c>
      <c r="C224" s="12">
        <v>334800</v>
      </c>
      <c r="D224" s="12">
        <v>0</v>
      </c>
      <c r="E224" s="12">
        <v>0</v>
      </c>
      <c r="F224" s="13">
        <f t="shared" ca="1" si="3"/>
        <v>0</v>
      </c>
      <c r="G224" s="3"/>
    </row>
    <row r="225" spans="1:7" outlineLevel="2" x14ac:dyDescent="0.25">
      <c r="A2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225" s="8" t="s">
        <v>60</v>
      </c>
      <c r="C225" s="9">
        <v>1195500</v>
      </c>
      <c r="D225" s="9">
        <v>1212300</v>
      </c>
      <c r="E225" s="9">
        <v>653566.5</v>
      </c>
      <c r="F225" s="10">
        <f t="shared" ca="1" si="3"/>
        <v>0.53910000000000002</v>
      </c>
      <c r="G225" s="3"/>
    </row>
    <row r="226" spans="1:7" ht="30" outlineLevel="3" x14ac:dyDescent="0.25">
      <c r="A226" s="11"/>
      <c r="B226" s="11" t="s">
        <v>202</v>
      </c>
      <c r="C226" s="12">
        <v>357600</v>
      </c>
      <c r="D226" s="12">
        <v>0</v>
      </c>
      <c r="E226" s="12">
        <v>0</v>
      </c>
      <c r="F226" s="13">
        <f t="shared" ca="1" si="3"/>
        <v>0</v>
      </c>
      <c r="G226" s="3"/>
    </row>
    <row r="227" spans="1:7" ht="30" outlineLevel="3" x14ac:dyDescent="0.25">
      <c r="A227" s="11"/>
      <c r="B227" s="11" t="s">
        <v>203</v>
      </c>
      <c r="C227" s="12">
        <v>0</v>
      </c>
      <c r="D227" s="12">
        <v>422900</v>
      </c>
      <c r="E227" s="12">
        <v>224754.16</v>
      </c>
      <c r="F227" s="13">
        <f t="shared" ca="1" si="3"/>
        <v>0.53149999999999997</v>
      </c>
      <c r="G227" s="3"/>
    </row>
    <row r="228" spans="1:7" ht="30" outlineLevel="3" x14ac:dyDescent="0.25">
      <c r="A228" s="11"/>
      <c r="B228" s="11" t="s">
        <v>202</v>
      </c>
      <c r="C228" s="12">
        <v>0</v>
      </c>
      <c r="D228" s="12">
        <v>363000</v>
      </c>
      <c r="E228" s="12">
        <v>228017.99</v>
      </c>
      <c r="F228" s="13">
        <f t="shared" ca="1" si="3"/>
        <v>0.62809999999999999</v>
      </c>
      <c r="G228" s="3"/>
    </row>
    <row r="229" spans="1:7" ht="30" outlineLevel="3" x14ac:dyDescent="0.25">
      <c r="A229" s="11"/>
      <c r="B229" s="11" t="s">
        <v>203</v>
      </c>
      <c r="C229" s="12">
        <v>418200</v>
      </c>
      <c r="D229" s="12">
        <v>0</v>
      </c>
      <c r="E229" s="12">
        <v>0</v>
      </c>
      <c r="F229" s="13">
        <f t="shared" ca="1" si="3"/>
        <v>0</v>
      </c>
      <c r="G229" s="3"/>
    </row>
    <row r="230" spans="1:7" ht="30" outlineLevel="3" x14ac:dyDescent="0.25">
      <c r="A230" s="11"/>
      <c r="B230" s="11" t="s">
        <v>204</v>
      </c>
      <c r="C230" s="12">
        <v>419700</v>
      </c>
      <c r="D230" s="12">
        <v>426400</v>
      </c>
      <c r="E230" s="12">
        <v>200794.35</v>
      </c>
      <c r="F230" s="13">
        <f t="shared" ca="1" si="3"/>
        <v>0.47089999999999999</v>
      </c>
      <c r="G230" s="3"/>
    </row>
    <row r="231" spans="1:7" outlineLevel="2" x14ac:dyDescent="0.25">
      <c r="A2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231" s="8" t="s">
        <v>64</v>
      </c>
      <c r="C231" s="9">
        <v>1862200</v>
      </c>
      <c r="D231" s="9">
        <v>1765000</v>
      </c>
      <c r="E231" s="9">
        <v>966448.08</v>
      </c>
      <c r="F231" s="10">
        <f t="shared" ca="1" si="3"/>
        <v>0.54759999999999998</v>
      </c>
      <c r="G231" s="3"/>
    </row>
    <row r="232" spans="1:7" ht="30" outlineLevel="3" x14ac:dyDescent="0.25">
      <c r="A232" s="11"/>
      <c r="B232" s="11" t="s">
        <v>205</v>
      </c>
      <c r="C232" s="12">
        <v>339900</v>
      </c>
      <c r="D232" s="12">
        <v>0</v>
      </c>
      <c r="E232" s="12">
        <v>0</v>
      </c>
      <c r="F232" s="13">
        <f t="shared" ca="1" si="3"/>
        <v>0</v>
      </c>
      <c r="G232" s="3"/>
    </row>
    <row r="233" spans="1:7" ht="30" outlineLevel="3" x14ac:dyDescent="0.25">
      <c r="A233" s="11"/>
      <c r="B233" s="11" t="s">
        <v>206</v>
      </c>
      <c r="C233" s="12">
        <v>333700</v>
      </c>
      <c r="D233" s="12">
        <v>230700</v>
      </c>
      <c r="E233" s="12">
        <v>85517.47</v>
      </c>
      <c r="F233" s="13">
        <f t="shared" ca="1" si="3"/>
        <v>0.37069999999999997</v>
      </c>
      <c r="G233" s="3"/>
    </row>
    <row r="234" spans="1:7" ht="30" outlineLevel="3" x14ac:dyDescent="0.25">
      <c r="A234" s="11"/>
      <c r="B234" s="11" t="s">
        <v>205</v>
      </c>
      <c r="C234" s="12">
        <v>0</v>
      </c>
      <c r="D234" s="12">
        <v>342900</v>
      </c>
      <c r="E234" s="12">
        <v>212428.12</v>
      </c>
      <c r="F234" s="13">
        <f t="shared" ca="1" si="3"/>
        <v>0.61950000000000005</v>
      </c>
      <c r="G234" s="3"/>
    </row>
    <row r="235" spans="1:7" ht="30" outlineLevel="3" x14ac:dyDescent="0.25">
      <c r="A235" s="11"/>
      <c r="B235" s="11" t="s">
        <v>207</v>
      </c>
      <c r="C235" s="12">
        <v>140200</v>
      </c>
      <c r="D235" s="12">
        <v>0</v>
      </c>
      <c r="E235" s="12">
        <v>0</v>
      </c>
      <c r="F235" s="13">
        <f t="shared" ca="1" si="3"/>
        <v>0</v>
      </c>
      <c r="G235" s="3"/>
    </row>
    <row r="236" spans="1:7" ht="30" outlineLevel="3" x14ac:dyDescent="0.25">
      <c r="A236" s="11"/>
      <c r="B236" s="11" t="s">
        <v>208</v>
      </c>
      <c r="C236" s="12">
        <v>338600</v>
      </c>
      <c r="D236" s="12">
        <v>0</v>
      </c>
      <c r="E236" s="12">
        <v>0</v>
      </c>
      <c r="F236" s="13">
        <f t="shared" ca="1" si="3"/>
        <v>0</v>
      </c>
      <c r="G236" s="3"/>
    </row>
    <row r="237" spans="1:7" ht="30" outlineLevel="3" x14ac:dyDescent="0.25">
      <c r="A237" s="11"/>
      <c r="B237" s="11" t="s">
        <v>207</v>
      </c>
      <c r="C237" s="12">
        <v>0</v>
      </c>
      <c r="D237" s="12">
        <v>141500</v>
      </c>
      <c r="E237" s="12">
        <v>71782.66</v>
      </c>
      <c r="F237" s="13">
        <f t="shared" ca="1" si="3"/>
        <v>0.50729999999999997</v>
      </c>
      <c r="G237" s="3"/>
    </row>
    <row r="238" spans="1:7" ht="30" outlineLevel="3" x14ac:dyDescent="0.25">
      <c r="A238" s="11"/>
      <c r="B238" s="11" t="s">
        <v>209</v>
      </c>
      <c r="C238" s="12">
        <v>0</v>
      </c>
      <c r="D238" s="12">
        <v>363300</v>
      </c>
      <c r="E238" s="12">
        <v>251250.4</v>
      </c>
      <c r="F238" s="13">
        <f t="shared" ca="1" si="3"/>
        <v>0.69159999999999999</v>
      </c>
      <c r="G238" s="3"/>
    </row>
    <row r="239" spans="1:7" ht="30" outlineLevel="3" x14ac:dyDescent="0.25">
      <c r="A239" s="11"/>
      <c r="B239" s="11" t="s">
        <v>210</v>
      </c>
      <c r="C239" s="12">
        <v>0</v>
      </c>
      <c r="D239" s="12">
        <v>73400</v>
      </c>
      <c r="E239" s="12">
        <v>32892.21</v>
      </c>
      <c r="F239" s="13">
        <f t="shared" ca="1" si="3"/>
        <v>0.4481</v>
      </c>
      <c r="G239" s="3"/>
    </row>
    <row r="240" spans="1:7" ht="30" outlineLevel="3" x14ac:dyDescent="0.25">
      <c r="A240" s="11"/>
      <c r="B240" s="11" t="s">
        <v>211</v>
      </c>
      <c r="C240" s="12">
        <v>82800</v>
      </c>
      <c r="D240" s="12">
        <v>86200</v>
      </c>
      <c r="E240" s="12">
        <v>40903.379999999997</v>
      </c>
      <c r="F240" s="13">
        <f t="shared" ca="1" si="3"/>
        <v>0.47449999999999998</v>
      </c>
      <c r="G240" s="3"/>
    </row>
    <row r="241" spans="1:7" ht="30" outlineLevel="3" x14ac:dyDescent="0.25">
      <c r="A241" s="11"/>
      <c r="B241" s="11" t="s">
        <v>212</v>
      </c>
      <c r="C241" s="12">
        <v>0</v>
      </c>
      <c r="D241" s="12">
        <v>98400</v>
      </c>
      <c r="E241" s="12">
        <v>42705.599999999999</v>
      </c>
      <c r="F241" s="13">
        <f t="shared" ca="1" si="3"/>
        <v>0.434</v>
      </c>
      <c r="G241" s="3"/>
    </row>
    <row r="242" spans="1:7" ht="30" outlineLevel="3" x14ac:dyDescent="0.25">
      <c r="A242" s="11"/>
      <c r="B242" s="11" t="s">
        <v>213</v>
      </c>
      <c r="C242" s="12">
        <v>0</v>
      </c>
      <c r="D242" s="12">
        <v>85700</v>
      </c>
      <c r="E242" s="12">
        <v>47325.94</v>
      </c>
      <c r="F242" s="13">
        <f t="shared" ca="1" si="3"/>
        <v>0.55220000000000002</v>
      </c>
      <c r="G242" s="3"/>
    </row>
    <row r="243" spans="1:7" ht="30" outlineLevel="3" x14ac:dyDescent="0.25">
      <c r="A243" s="11"/>
      <c r="B243" s="11" t="s">
        <v>212</v>
      </c>
      <c r="C243" s="12">
        <v>99400</v>
      </c>
      <c r="D243" s="12">
        <v>0</v>
      </c>
      <c r="E243" s="12">
        <v>0</v>
      </c>
      <c r="F243" s="13">
        <f t="shared" ca="1" si="3"/>
        <v>0</v>
      </c>
      <c r="G243" s="3"/>
    </row>
    <row r="244" spans="1:7" ht="30" outlineLevel="3" x14ac:dyDescent="0.25">
      <c r="A244" s="11"/>
      <c r="B244" s="11" t="s">
        <v>213</v>
      </c>
      <c r="C244" s="12">
        <v>91600</v>
      </c>
      <c r="D244" s="12">
        <v>0</v>
      </c>
      <c r="E244" s="12">
        <v>0</v>
      </c>
      <c r="F244" s="13">
        <f t="shared" ca="1" si="3"/>
        <v>0</v>
      </c>
      <c r="G244" s="3"/>
    </row>
    <row r="245" spans="1:7" ht="30" outlineLevel="3" x14ac:dyDescent="0.25">
      <c r="A245" s="11"/>
      <c r="B245" s="11" t="s">
        <v>209</v>
      </c>
      <c r="C245" s="12">
        <v>357800</v>
      </c>
      <c r="D245" s="12">
        <v>0</v>
      </c>
      <c r="E245" s="12">
        <v>0</v>
      </c>
      <c r="F245" s="13">
        <f t="shared" ca="1" si="3"/>
        <v>0</v>
      </c>
      <c r="G245" s="3"/>
    </row>
    <row r="246" spans="1:7" ht="30" outlineLevel="3" x14ac:dyDescent="0.25">
      <c r="A246" s="11"/>
      <c r="B246" s="11" t="s">
        <v>210</v>
      </c>
      <c r="C246" s="12">
        <v>78200</v>
      </c>
      <c r="D246" s="12">
        <v>0</v>
      </c>
      <c r="E246" s="12">
        <v>0</v>
      </c>
      <c r="F246" s="13">
        <f t="shared" ca="1" si="3"/>
        <v>0</v>
      </c>
      <c r="G246" s="3"/>
    </row>
    <row r="247" spans="1:7" ht="30" outlineLevel="3" x14ac:dyDescent="0.25">
      <c r="A247" s="11"/>
      <c r="B247" s="11" t="s">
        <v>208</v>
      </c>
      <c r="C247" s="12">
        <v>0</v>
      </c>
      <c r="D247" s="12">
        <v>342900</v>
      </c>
      <c r="E247" s="12">
        <v>181642.3</v>
      </c>
      <c r="F247" s="13">
        <f t="shared" ca="1" si="3"/>
        <v>0.52969999999999995</v>
      </c>
      <c r="G247" s="3"/>
    </row>
    <row r="248" spans="1:7" outlineLevel="2" x14ac:dyDescent="0.25">
      <c r="A24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248" s="8" t="s">
        <v>66</v>
      </c>
      <c r="C248" s="9">
        <v>782100</v>
      </c>
      <c r="D248" s="9">
        <v>793500</v>
      </c>
      <c r="E248" s="9">
        <v>357844</v>
      </c>
      <c r="F248" s="10">
        <f t="shared" ca="1" si="3"/>
        <v>0.45100000000000001</v>
      </c>
      <c r="G248" s="3"/>
    </row>
    <row r="249" spans="1:7" ht="30" outlineLevel="3" x14ac:dyDescent="0.25">
      <c r="A249" s="11"/>
      <c r="B249" s="11" t="s">
        <v>214</v>
      </c>
      <c r="C249" s="12">
        <v>0</v>
      </c>
      <c r="D249" s="12">
        <v>68800</v>
      </c>
      <c r="E249" s="12">
        <v>27070.83</v>
      </c>
      <c r="F249" s="13">
        <f t="shared" ca="1" si="3"/>
        <v>0.39350000000000002</v>
      </c>
      <c r="G249" s="3"/>
    </row>
    <row r="250" spans="1:7" ht="30" outlineLevel="3" x14ac:dyDescent="0.25">
      <c r="A250" s="11"/>
      <c r="B250" s="11" t="s">
        <v>215</v>
      </c>
      <c r="C250" s="12">
        <v>0</v>
      </c>
      <c r="D250" s="12">
        <v>42400</v>
      </c>
      <c r="E250" s="12">
        <v>22161.14</v>
      </c>
      <c r="F250" s="13">
        <f t="shared" ca="1" si="3"/>
        <v>0.52270000000000005</v>
      </c>
      <c r="G250" s="3"/>
    </row>
    <row r="251" spans="1:7" ht="30" outlineLevel="3" x14ac:dyDescent="0.25">
      <c r="A251" s="11"/>
      <c r="B251" s="11" t="s">
        <v>216</v>
      </c>
      <c r="C251" s="12">
        <v>0</v>
      </c>
      <c r="D251" s="12">
        <v>47200</v>
      </c>
      <c r="E251" s="12">
        <v>21768</v>
      </c>
      <c r="F251" s="13">
        <f t="shared" ca="1" si="3"/>
        <v>0.4612</v>
      </c>
      <c r="G251" s="3"/>
    </row>
    <row r="252" spans="1:7" ht="30" outlineLevel="3" x14ac:dyDescent="0.25">
      <c r="A252" s="11"/>
      <c r="B252" s="11" t="s">
        <v>217</v>
      </c>
      <c r="C252" s="12">
        <v>0</v>
      </c>
      <c r="D252" s="12">
        <v>25700</v>
      </c>
      <c r="E252" s="12">
        <v>9690.93</v>
      </c>
      <c r="F252" s="13">
        <f t="shared" ca="1" si="3"/>
        <v>0.37709999999999999</v>
      </c>
      <c r="G252" s="3"/>
    </row>
    <row r="253" spans="1:7" ht="30" outlineLevel="3" x14ac:dyDescent="0.25">
      <c r="A253" s="11"/>
      <c r="B253" s="11" t="s">
        <v>218</v>
      </c>
      <c r="C253" s="12">
        <v>0</v>
      </c>
      <c r="D253" s="12">
        <v>90500</v>
      </c>
      <c r="E253" s="12">
        <v>49174</v>
      </c>
      <c r="F253" s="13">
        <f t="shared" ca="1" si="3"/>
        <v>0.54339999999999999</v>
      </c>
      <c r="G253" s="3"/>
    </row>
    <row r="254" spans="1:7" ht="30" outlineLevel="3" x14ac:dyDescent="0.25">
      <c r="A254" s="11"/>
      <c r="B254" s="11" t="s">
        <v>219</v>
      </c>
      <c r="C254" s="12">
        <v>0</v>
      </c>
      <c r="D254" s="12">
        <v>98300</v>
      </c>
      <c r="E254" s="12">
        <v>38914.230000000003</v>
      </c>
      <c r="F254" s="13">
        <f t="shared" ca="1" si="3"/>
        <v>0.39589999999999997</v>
      </c>
      <c r="G254" s="3"/>
    </row>
    <row r="255" spans="1:7" ht="30" outlineLevel="3" x14ac:dyDescent="0.25">
      <c r="A255" s="11"/>
      <c r="B255" s="11" t="s">
        <v>214</v>
      </c>
      <c r="C255" s="12">
        <v>74400</v>
      </c>
      <c r="D255" s="12">
        <v>0</v>
      </c>
      <c r="E255" s="12">
        <v>0</v>
      </c>
      <c r="F255" s="13">
        <f t="shared" ca="1" si="3"/>
        <v>0</v>
      </c>
      <c r="G255" s="3"/>
    </row>
    <row r="256" spans="1:7" ht="30" outlineLevel="3" x14ac:dyDescent="0.25">
      <c r="A256" s="11"/>
      <c r="B256" s="11" t="s">
        <v>215</v>
      </c>
      <c r="C256" s="12">
        <v>41800</v>
      </c>
      <c r="D256" s="12">
        <v>0</v>
      </c>
      <c r="E256" s="12">
        <v>0</v>
      </c>
      <c r="F256" s="13">
        <f t="shared" ca="1" si="3"/>
        <v>0</v>
      </c>
      <c r="G256" s="3"/>
    </row>
    <row r="257" spans="1:7" ht="30" outlineLevel="3" x14ac:dyDescent="0.25">
      <c r="A257" s="11"/>
      <c r="B257" s="11" t="s">
        <v>216</v>
      </c>
      <c r="C257" s="12">
        <v>45800</v>
      </c>
      <c r="D257" s="12">
        <v>0</v>
      </c>
      <c r="E257" s="12">
        <v>0</v>
      </c>
      <c r="F257" s="13">
        <f t="shared" ca="1" si="3"/>
        <v>0</v>
      </c>
      <c r="G257" s="3"/>
    </row>
    <row r="258" spans="1:7" ht="30" outlineLevel="3" x14ac:dyDescent="0.25">
      <c r="A258" s="11"/>
      <c r="B258" s="11" t="s">
        <v>217</v>
      </c>
      <c r="C258" s="12">
        <v>24800</v>
      </c>
      <c r="D258" s="12">
        <v>0</v>
      </c>
      <c r="E258" s="12">
        <v>0</v>
      </c>
      <c r="F258" s="13">
        <f t="shared" ca="1" si="3"/>
        <v>0</v>
      </c>
      <c r="G258" s="3"/>
    </row>
    <row r="259" spans="1:7" ht="30" outlineLevel="3" x14ac:dyDescent="0.25">
      <c r="A259" s="11"/>
      <c r="B259" s="11" t="s">
        <v>220</v>
      </c>
      <c r="C259" s="12">
        <v>0</v>
      </c>
      <c r="D259" s="12">
        <v>39100</v>
      </c>
      <c r="E259" s="12">
        <v>15043.44</v>
      </c>
      <c r="F259" s="13">
        <f t="shared" ca="1" si="3"/>
        <v>0.38469999999999999</v>
      </c>
      <c r="G259" s="3"/>
    </row>
    <row r="260" spans="1:7" ht="30" outlineLevel="3" x14ac:dyDescent="0.25">
      <c r="A260" s="11"/>
      <c r="B260" s="11" t="s">
        <v>221</v>
      </c>
      <c r="C260" s="12">
        <v>0</v>
      </c>
      <c r="D260" s="12">
        <v>129200</v>
      </c>
      <c r="E260" s="12">
        <v>63446.6</v>
      </c>
      <c r="F260" s="13">
        <f t="shared" ca="1" si="3"/>
        <v>0.49109999999999998</v>
      </c>
      <c r="G260" s="3"/>
    </row>
    <row r="261" spans="1:7" ht="30" outlineLevel="3" x14ac:dyDescent="0.25">
      <c r="A261" s="11"/>
      <c r="B261" s="11" t="s">
        <v>222</v>
      </c>
      <c r="C261" s="12">
        <v>0</v>
      </c>
      <c r="D261" s="12">
        <v>38400</v>
      </c>
      <c r="E261" s="12">
        <v>11873.72</v>
      </c>
      <c r="F261" s="13">
        <f t="shared" ca="1" si="3"/>
        <v>0.30919999999999997</v>
      </c>
      <c r="G261" s="3"/>
    </row>
    <row r="262" spans="1:7" ht="30" outlineLevel="3" x14ac:dyDescent="0.25">
      <c r="A262" s="11"/>
      <c r="B262" s="11" t="s">
        <v>223</v>
      </c>
      <c r="C262" s="12">
        <v>128700</v>
      </c>
      <c r="D262" s="12">
        <v>0</v>
      </c>
      <c r="E262" s="12">
        <v>0</v>
      </c>
      <c r="F262" s="13">
        <f t="shared" ca="1" si="3"/>
        <v>0</v>
      </c>
      <c r="G262" s="3"/>
    </row>
    <row r="263" spans="1:7" ht="30" outlineLevel="3" x14ac:dyDescent="0.25">
      <c r="A263" s="11"/>
      <c r="B263" s="11" t="s">
        <v>224</v>
      </c>
      <c r="C263" s="12">
        <v>49900</v>
      </c>
      <c r="D263" s="12">
        <v>0</v>
      </c>
      <c r="E263" s="12">
        <v>0</v>
      </c>
      <c r="F263" s="13">
        <f t="shared" ref="F263:F281" ca="1" si="4">IF(INDIRECT("R[0]C[-2]", FALSE)=0,0,ROUND(INDIRECT("R[0]C[-1]", FALSE)/INDIRECT("R[0]C[-2]", FALSE),4))</f>
        <v>0</v>
      </c>
      <c r="G263" s="3"/>
    </row>
    <row r="264" spans="1:7" ht="30" outlineLevel="3" x14ac:dyDescent="0.25">
      <c r="A264" s="11"/>
      <c r="B264" s="11" t="s">
        <v>218</v>
      </c>
      <c r="C264" s="12">
        <v>82300</v>
      </c>
      <c r="D264" s="12">
        <v>0</v>
      </c>
      <c r="E264" s="12">
        <v>0</v>
      </c>
      <c r="F264" s="13">
        <f t="shared" ca="1" si="4"/>
        <v>0</v>
      </c>
      <c r="G264" s="3"/>
    </row>
    <row r="265" spans="1:7" ht="30" outlineLevel="3" x14ac:dyDescent="0.25">
      <c r="A265" s="11"/>
      <c r="B265" s="11" t="s">
        <v>219</v>
      </c>
      <c r="C265" s="12">
        <v>95400</v>
      </c>
      <c r="D265" s="12">
        <v>0</v>
      </c>
      <c r="E265" s="12">
        <v>0</v>
      </c>
      <c r="F265" s="13">
        <f t="shared" ca="1" si="4"/>
        <v>0</v>
      </c>
      <c r="G265" s="3"/>
    </row>
    <row r="266" spans="1:7" ht="30" outlineLevel="3" x14ac:dyDescent="0.25">
      <c r="A266" s="11"/>
      <c r="B266" s="11" t="s">
        <v>220</v>
      </c>
      <c r="C266" s="12">
        <v>40800</v>
      </c>
      <c r="D266" s="12">
        <v>0</v>
      </c>
      <c r="E266" s="12">
        <v>0</v>
      </c>
      <c r="F266" s="13">
        <f t="shared" ca="1" si="4"/>
        <v>0</v>
      </c>
      <c r="G266" s="3"/>
    </row>
    <row r="267" spans="1:7" ht="30" outlineLevel="3" x14ac:dyDescent="0.25">
      <c r="A267" s="11"/>
      <c r="B267" s="11" t="s">
        <v>221</v>
      </c>
      <c r="C267" s="12">
        <v>131900</v>
      </c>
      <c r="D267" s="12">
        <v>0</v>
      </c>
      <c r="E267" s="12">
        <v>0</v>
      </c>
      <c r="F267" s="13">
        <f t="shared" ca="1" si="4"/>
        <v>0</v>
      </c>
      <c r="G267" s="3"/>
    </row>
    <row r="268" spans="1:7" ht="30" outlineLevel="3" x14ac:dyDescent="0.25">
      <c r="A268" s="11"/>
      <c r="B268" s="11" t="s">
        <v>222</v>
      </c>
      <c r="C268" s="12">
        <v>37300</v>
      </c>
      <c r="D268" s="12">
        <v>0</v>
      </c>
      <c r="E268" s="12">
        <v>0</v>
      </c>
      <c r="F268" s="13">
        <f t="shared" ca="1" si="4"/>
        <v>0</v>
      </c>
      <c r="G268" s="3"/>
    </row>
    <row r="269" spans="1:7" ht="30" outlineLevel="3" x14ac:dyDescent="0.25">
      <c r="A269" s="11"/>
      <c r="B269" s="11" t="s">
        <v>223</v>
      </c>
      <c r="C269" s="12">
        <v>0</v>
      </c>
      <c r="D269" s="12">
        <v>128800</v>
      </c>
      <c r="E269" s="12">
        <v>58489.440000000002</v>
      </c>
      <c r="F269" s="13">
        <f t="shared" ca="1" si="4"/>
        <v>0.4541</v>
      </c>
      <c r="G269" s="3"/>
    </row>
    <row r="270" spans="1:7" ht="30" outlineLevel="3" x14ac:dyDescent="0.25">
      <c r="A270" s="11"/>
      <c r="B270" s="11" t="s">
        <v>224</v>
      </c>
      <c r="C270" s="12">
        <v>0</v>
      </c>
      <c r="D270" s="12">
        <v>55300</v>
      </c>
      <c r="E270" s="12">
        <v>24217.21</v>
      </c>
      <c r="F270" s="13">
        <f t="shared" ca="1" si="4"/>
        <v>0.43790000000000001</v>
      </c>
      <c r="G270" s="3"/>
    </row>
    <row r="271" spans="1:7" ht="30" outlineLevel="3" x14ac:dyDescent="0.25">
      <c r="A271" s="11"/>
      <c r="B271" s="11" t="s">
        <v>225</v>
      </c>
      <c r="C271" s="12">
        <v>29000</v>
      </c>
      <c r="D271" s="12">
        <v>29800</v>
      </c>
      <c r="E271" s="12">
        <v>15994.46</v>
      </c>
      <c r="F271" s="13">
        <f t="shared" ca="1" si="4"/>
        <v>0.53669999999999995</v>
      </c>
      <c r="G271" s="3"/>
    </row>
    <row r="272" spans="1:7" outlineLevel="2" x14ac:dyDescent="0.25">
      <c r="A272" s="8">
        <v>25</v>
      </c>
      <c r="B272" s="8" t="s">
        <v>68</v>
      </c>
      <c r="C272" s="9">
        <v>908400</v>
      </c>
      <c r="D272" s="9">
        <v>919700</v>
      </c>
      <c r="E272" s="9">
        <v>493493.13</v>
      </c>
      <c r="F272" s="10">
        <f t="shared" ca="1" si="4"/>
        <v>0.53659999999999997</v>
      </c>
      <c r="G272" s="3"/>
    </row>
    <row r="273" spans="1:7" ht="30" outlineLevel="3" x14ac:dyDescent="0.25">
      <c r="A273" s="11"/>
      <c r="B273" s="11" t="s">
        <v>226</v>
      </c>
      <c r="C273" s="12">
        <v>337500</v>
      </c>
      <c r="D273" s="12">
        <v>339800</v>
      </c>
      <c r="E273" s="12">
        <v>190842.58</v>
      </c>
      <c r="F273" s="13">
        <f t="shared" ca="1" si="4"/>
        <v>0.56159999999999999</v>
      </c>
      <c r="G273" s="3"/>
    </row>
    <row r="274" spans="1:7" ht="30" outlineLevel="3" x14ac:dyDescent="0.25">
      <c r="A274" s="11"/>
      <c r="B274" s="11" t="s">
        <v>227</v>
      </c>
      <c r="C274" s="12">
        <v>0</v>
      </c>
      <c r="D274" s="12">
        <v>50900</v>
      </c>
      <c r="E274" s="12">
        <v>22875.53</v>
      </c>
      <c r="F274" s="13">
        <f t="shared" ca="1" si="4"/>
        <v>0.44940000000000002</v>
      </c>
      <c r="G274" s="3"/>
    </row>
    <row r="275" spans="1:7" ht="30" outlineLevel="3" x14ac:dyDescent="0.25">
      <c r="A275" s="11"/>
      <c r="B275" s="11" t="s">
        <v>73</v>
      </c>
      <c r="C275" s="12">
        <v>335000</v>
      </c>
      <c r="D275" s="12">
        <v>340500</v>
      </c>
      <c r="E275" s="12">
        <v>185680.88</v>
      </c>
      <c r="F275" s="13">
        <f t="shared" ca="1" si="4"/>
        <v>0.54530000000000001</v>
      </c>
      <c r="G275" s="3"/>
    </row>
    <row r="276" spans="1:7" ht="30" outlineLevel="3" x14ac:dyDescent="0.25">
      <c r="A276" s="11"/>
      <c r="B276" s="11" t="s">
        <v>228</v>
      </c>
      <c r="C276" s="12">
        <v>0</v>
      </c>
      <c r="D276" s="12">
        <v>140900</v>
      </c>
      <c r="E276" s="12">
        <v>67009.78</v>
      </c>
      <c r="F276" s="13">
        <f t="shared" ca="1" si="4"/>
        <v>0.47560000000000002</v>
      </c>
      <c r="G276" s="3"/>
    </row>
    <row r="277" spans="1:7" ht="30" outlineLevel="3" x14ac:dyDescent="0.25">
      <c r="A277" s="11"/>
      <c r="B277" s="11" t="s">
        <v>229</v>
      </c>
      <c r="C277" s="12">
        <v>0</v>
      </c>
      <c r="D277" s="12">
        <v>47600</v>
      </c>
      <c r="E277" s="12">
        <v>27084.36</v>
      </c>
      <c r="F277" s="13">
        <f t="shared" ca="1" si="4"/>
        <v>0.56899999999999995</v>
      </c>
      <c r="G277" s="3"/>
    </row>
    <row r="278" spans="1:7" ht="30" outlineLevel="3" x14ac:dyDescent="0.25">
      <c r="A278" s="11"/>
      <c r="B278" s="11" t="s">
        <v>228</v>
      </c>
      <c r="C278" s="12">
        <v>136500</v>
      </c>
      <c r="D278" s="12">
        <v>0</v>
      </c>
      <c r="E278" s="12">
        <v>0</v>
      </c>
      <c r="F278" s="13">
        <f t="shared" ca="1" si="4"/>
        <v>0</v>
      </c>
      <c r="G278" s="3"/>
    </row>
    <row r="279" spans="1:7" ht="30" outlineLevel="3" x14ac:dyDescent="0.25">
      <c r="A279" s="11"/>
      <c r="B279" s="11" t="s">
        <v>229</v>
      </c>
      <c r="C279" s="12">
        <v>45900</v>
      </c>
      <c r="D279" s="12">
        <v>0</v>
      </c>
      <c r="E279" s="12">
        <v>0</v>
      </c>
      <c r="F279" s="13">
        <f t="shared" ca="1" si="4"/>
        <v>0</v>
      </c>
      <c r="G279" s="3"/>
    </row>
    <row r="280" spans="1:7" ht="30" outlineLevel="3" x14ac:dyDescent="0.25">
      <c r="A280" s="11"/>
      <c r="B280" s="11" t="s">
        <v>227</v>
      </c>
      <c r="C280" s="12">
        <v>53500</v>
      </c>
      <c r="D280" s="12">
        <v>0</v>
      </c>
      <c r="E280" s="12">
        <v>0</v>
      </c>
      <c r="F280" s="13">
        <f t="shared" ca="1" si="4"/>
        <v>0</v>
      </c>
      <c r="G280" s="3"/>
    </row>
    <row r="281" spans="1:7" ht="15" customHeight="1" x14ac:dyDescent="0.25">
      <c r="A281" s="47" t="s">
        <v>14</v>
      </c>
      <c r="B281" s="48"/>
      <c r="C281" s="14">
        <v>23524500</v>
      </c>
      <c r="D281" s="14">
        <v>23524500</v>
      </c>
      <c r="E281" s="15">
        <v>12102271.24</v>
      </c>
      <c r="F281" s="16">
        <f t="shared" ca="1" si="4"/>
        <v>0.51449999999999996</v>
      </c>
      <c r="G281" s="3"/>
    </row>
  </sheetData>
  <mergeCells count="8">
    <mergeCell ref="A281:B28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52" activePane="bottomLeft" state="frozen"/>
      <selection pane="bottomLeft" activeCell="B10" sqref="B10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49" t="s">
        <v>230</v>
      </c>
      <c r="B1" s="50"/>
      <c r="C1" s="50"/>
      <c r="D1" s="50"/>
      <c r="E1" s="50"/>
      <c r="F1" s="50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1" t="s">
        <v>0</v>
      </c>
      <c r="B3" s="52"/>
      <c r="C3" s="4"/>
      <c r="D3" s="5"/>
      <c r="E3" s="3"/>
      <c r="F3" s="3"/>
      <c r="G3" s="3"/>
    </row>
    <row r="4" spans="1:7" ht="16.350000000000001" customHeight="1" x14ac:dyDescent="0.25">
      <c r="A4" s="53" t="s">
        <v>1</v>
      </c>
      <c r="B4" s="53" t="s">
        <v>2</v>
      </c>
      <c r="C4" s="53" t="s">
        <v>3</v>
      </c>
      <c r="D4" s="54"/>
      <c r="E4" s="53" t="s">
        <v>4</v>
      </c>
      <c r="F4" s="53" t="s">
        <v>5</v>
      </c>
      <c r="G4" s="3"/>
    </row>
    <row r="5" spans="1:7" ht="30" x14ac:dyDescent="0.25">
      <c r="A5" s="54"/>
      <c r="B5" s="54"/>
      <c r="C5" s="6" t="s">
        <v>6</v>
      </c>
      <c r="D5" s="6" t="s">
        <v>7</v>
      </c>
      <c r="E5" s="54"/>
      <c r="F5" s="54"/>
      <c r="G5" s="3"/>
    </row>
    <row r="6" spans="1:7" ht="16.350000000000001" customHeight="1" x14ac:dyDescent="0.25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7" t="s">
        <v>13</v>
      </c>
      <c r="G6" s="3"/>
    </row>
    <row r="7" spans="1:7" outlineLevel="2" x14ac:dyDescent="0.25">
      <c r="A7" s="8">
        <v>1</v>
      </c>
      <c r="B7" s="8" t="s">
        <v>16</v>
      </c>
      <c r="C7" s="9">
        <v>200</v>
      </c>
      <c r="D7" s="9">
        <v>200</v>
      </c>
      <c r="E7" s="9">
        <v>0</v>
      </c>
      <c r="F7" s="10">
        <f t="shared" ref="F7:F38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17</v>
      </c>
      <c r="C8" s="12">
        <v>200</v>
      </c>
      <c r="D8" s="12">
        <v>200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18</v>
      </c>
      <c r="C9" s="9">
        <v>170</v>
      </c>
      <c r="D9" s="9">
        <v>170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19</v>
      </c>
      <c r="C10" s="12">
        <v>170</v>
      </c>
      <c r="D10" s="12">
        <v>170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20</v>
      </c>
      <c r="C11" s="9">
        <v>200</v>
      </c>
      <c r="D11" s="9">
        <v>200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21</v>
      </c>
      <c r="C12" s="12">
        <v>200</v>
      </c>
      <c r="D12" s="12">
        <v>200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22</v>
      </c>
      <c r="C13" s="9">
        <v>330</v>
      </c>
      <c r="D13" s="9">
        <v>330</v>
      </c>
      <c r="E13" s="9">
        <v>0</v>
      </c>
      <c r="F13" s="10">
        <f t="shared" ca="1" si="0"/>
        <v>0</v>
      </c>
      <c r="G13" s="3"/>
    </row>
    <row r="14" spans="1:7" ht="30" outlineLevel="3" x14ac:dyDescent="0.25">
      <c r="A14" s="11"/>
      <c r="B14" s="11" t="s">
        <v>23</v>
      </c>
      <c r="C14" s="12">
        <v>330</v>
      </c>
      <c r="D14" s="12">
        <v>330</v>
      </c>
      <c r="E14" s="12">
        <v>0</v>
      </c>
      <c r="F14" s="13">
        <f t="shared" ca="1" si="0"/>
        <v>0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24</v>
      </c>
      <c r="C15" s="9">
        <v>330</v>
      </c>
      <c r="D15" s="9">
        <v>330</v>
      </c>
      <c r="E15" s="9">
        <v>0</v>
      </c>
      <c r="F15" s="10">
        <f t="shared" ca="1" si="0"/>
        <v>0</v>
      </c>
      <c r="G15" s="3"/>
    </row>
    <row r="16" spans="1:7" ht="30" outlineLevel="3" x14ac:dyDescent="0.25">
      <c r="A16" s="11"/>
      <c r="B16" s="11" t="s">
        <v>25</v>
      </c>
      <c r="C16" s="12">
        <v>330</v>
      </c>
      <c r="D16" s="12">
        <v>330</v>
      </c>
      <c r="E16" s="12">
        <v>0</v>
      </c>
      <c r="F16" s="13">
        <f t="shared" ca="1" si="0"/>
        <v>0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26</v>
      </c>
      <c r="C17" s="9">
        <v>250</v>
      </c>
      <c r="D17" s="9">
        <v>250</v>
      </c>
      <c r="E17" s="9">
        <v>0</v>
      </c>
      <c r="F17" s="10">
        <f t="shared" ca="1" si="0"/>
        <v>0</v>
      </c>
      <c r="G17" s="3"/>
    </row>
    <row r="18" spans="1:7" ht="30" outlineLevel="3" x14ac:dyDescent="0.25">
      <c r="A18" s="11"/>
      <c r="B18" s="11" t="s">
        <v>27</v>
      </c>
      <c r="C18" s="12">
        <v>250</v>
      </c>
      <c r="D18" s="12">
        <v>250</v>
      </c>
      <c r="E18" s="12">
        <v>0</v>
      </c>
      <c r="F18" s="13">
        <f t="shared" ca="1" si="0"/>
        <v>0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28</v>
      </c>
      <c r="C19" s="9">
        <v>170</v>
      </c>
      <c r="D19" s="9">
        <v>170</v>
      </c>
      <c r="E19" s="9">
        <v>0</v>
      </c>
      <c r="F19" s="10">
        <f t="shared" ca="1" si="0"/>
        <v>0</v>
      </c>
      <c r="G19" s="3"/>
    </row>
    <row r="20" spans="1:7" ht="30" outlineLevel="3" x14ac:dyDescent="0.25">
      <c r="A20" s="11"/>
      <c r="B20" s="11" t="s">
        <v>29</v>
      </c>
      <c r="C20" s="12">
        <v>170</v>
      </c>
      <c r="D20" s="12">
        <v>170</v>
      </c>
      <c r="E20" s="12">
        <v>0</v>
      </c>
      <c r="F20" s="13">
        <f t="shared" ca="1" si="0"/>
        <v>0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30</v>
      </c>
      <c r="C21" s="9">
        <v>210</v>
      </c>
      <c r="D21" s="9">
        <v>210</v>
      </c>
      <c r="E21" s="9">
        <v>0</v>
      </c>
      <c r="F21" s="10">
        <f t="shared" ca="1" si="0"/>
        <v>0</v>
      </c>
      <c r="G21" s="3"/>
    </row>
    <row r="22" spans="1:7" ht="30" outlineLevel="3" x14ac:dyDescent="0.25">
      <c r="A22" s="11"/>
      <c r="B22" s="11" t="s">
        <v>31</v>
      </c>
      <c r="C22" s="12">
        <v>210</v>
      </c>
      <c r="D22" s="12">
        <v>210</v>
      </c>
      <c r="E22" s="12">
        <v>0</v>
      </c>
      <c r="F22" s="13">
        <f t="shared" ca="1" si="0"/>
        <v>0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32</v>
      </c>
      <c r="C23" s="9">
        <v>250</v>
      </c>
      <c r="D23" s="9">
        <v>250</v>
      </c>
      <c r="E23" s="9">
        <v>0</v>
      </c>
      <c r="F23" s="10">
        <f t="shared" ca="1" si="0"/>
        <v>0</v>
      </c>
      <c r="G23" s="3"/>
    </row>
    <row r="24" spans="1:7" ht="30" outlineLevel="3" x14ac:dyDescent="0.25">
      <c r="A24" s="11"/>
      <c r="B24" s="11" t="s">
        <v>33</v>
      </c>
      <c r="C24" s="12">
        <v>250</v>
      </c>
      <c r="D24" s="12">
        <v>250</v>
      </c>
      <c r="E24" s="12">
        <v>0</v>
      </c>
      <c r="F24" s="13">
        <f t="shared" ca="1" si="0"/>
        <v>0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34</v>
      </c>
      <c r="C25" s="9">
        <v>250</v>
      </c>
      <c r="D25" s="9">
        <v>250</v>
      </c>
      <c r="E25" s="9">
        <v>0</v>
      </c>
      <c r="F25" s="10">
        <f t="shared" ca="1" si="0"/>
        <v>0</v>
      </c>
      <c r="G25" s="3"/>
    </row>
    <row r="26" spans="1:7" ht="30" outlineLevel="3" x14ac:dyDescent="0.25">
      <c r="A26" s="11"/>
      <c r="B26" s="11" t="s">
        <v>35</v>
      </c>
      <c r="C26" s="12">
        <v>250</v>
      </c>
      <c r="D26" s="12">
        <v>250</v>
      </c>
      <c r="E26" s="12">
        <v>0</v>
      </c>
      <c r="F26" s="13">
        <f t="shared" ca="1" si="0"/>
        <v>0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36</v>
      </c>
      <c r="C27" s="9">
        <v>200</v>
      </c>
      <c r="D27" s="9">
        <v>200</v>
      </c>
      <c r="E27" s="9">
        <v>0</v>
      </c>
      <c r="F27" s="10">
        <f t="shared" ca="1" si="0"/>
        <v>0</v>
      </c>
      <c r="G27" s="3"/>
    </row>
    <row r="28" spans="1:7" ht="30" outlineLevel="3" x14ac:dyDescent="0.25">
      <c r="A28" s="11"/>
      <c r="B28" s="11" t="s">
        <v>37</v>
      </c>
      <c r="C28" s="12">
        <v>200</v>
      </c>
      <c r="D28" s="12">
        <v>200</v>
      </c>
      <c r="E28" s="12">
        <v>0</v>
      </c>
      <c r="F28" s="13">
        <f t="shared" ca="1" si="0"/>
        <v>0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38</v>
      </c>
      <c r="C29" s="9">
        <v>410</v>
      </c>
      <c r="D29" s="9">
        <v>410</v>
      </c>
      <c r="E29" s="9">
        <v>0</v>
      </c>
      <c r="F29" s="10">
        <f t="shared" ca="1" si="0"/>
        <v>0</v>
      </c>
      <c r="G29" s="3"/>
    </row>
    <row r="30" spans="1:7" ht="30" outlineLevel="3" x14ac:dyDescent="0.25">
      <c r="A30" s="11"/>
      <c r="B30" s="11" t="s">
        <v>39</v>
      </c>
      <c r="C30" s="12">
        <v>410</v>
      </c>
      <c r="D30" s="12">
        <v>410</v>
      </c>
      <c r="E30" s="12">
        <v>0</v>
      </c>
      <c r="F30" s="13">
        <f t="shared" ca="1" si="0"/>
        <v>0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40</v>
      </c>
      <c r="C31" s="9">
        <v>170</v>
      </c>
      <c r="D31" s="9">
        <v>170</v>
      </c>
      <c r="E31" s="9">
        <v>0</v>
      </c>
      <c r="F31" s="10">
        <f t="shared" ca="1" si="0"/>
        <v>0</v>
      </c>
      <c r="G31" s="3"/>
    </row>
    <row r="32" spans="1:7" ht="30" outlineLevel="3" x14ac:dyDescent="0.25">
      <c r="A32" s="11"/>
      <c r="B32" s="11" t="s">
        <v>41</v>
      </c>
      <c r="C32" s="12">
        <v>170</v>
      </c>
      <c r="D32" s="12">
        <v>170</v>
      </c>
      <c r="E32" s="12">
        <v>0</v>
      </c>
      <c r="F32" s="13">
        <f t="shared" ca="1" si="0"/>
        <v>0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42</v>
      </c>
      <c r="C33" s="9">
        <v>1030</v>
      </c>
      <c r="D33" s="9">
        <v>1030</v>
      </c>
      <c r="E33" s="9">
        <v>0</v>
      </c>
      <c r="F33" s="10">
        <f t="shared" ca="1" si="0"/>
        <v>0</v>
      </c>
      <c r="G33" s="3"/>
    </row>
    <row r="34" spans="1:7" ht="30" outlineLevel="3" x14ac:dyDescent="0.25">
      <c r="A34" s="11"/>
      <c r="B34" s="11" t="s">
        <v>43</v>
      </c>
      <c r="C34" s="12">
        <v>1030</v>
      </c>
      <c r="D34" s="12">
        <v>1030</v>
      </c>
      <c r="E34" s="12">
        <v>0</v>
      </c>
      <c r="F34" s="13">
        <f t="shared" ca="1" si="0"/>
        <v>0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44</v>
      </c>
      <c r="C35" s="9">
        <v>170</v>
      </c>
      <c r="D35" s="9">
        <v>170</v>
      </c>
      <c r="E35" s="9">
        <v>0</v>
      </c>
      <c r="F35" s="10">
        <f t="shared" ca="1" si="0"/>
        <v>0</v>
      </c>
      <c r="G35" s="3"/>
    </row>
    <row r="36" spans="1:7" ht="30" outlineLevel="3" x14ac:dyDescent="0.25">
      <c r="A36" s="11"/>
      <c r="B36" s="11" t="s">
        <v>45</v>
      </c>
      <c r="C36" s="12">
        <v>170</v>
      </c>
      <c r="D36" s="12">
        <v>170</v>
      </c>
      <c r="E36" s="12">
        <v>0</v>
      </c>
      <c r="F36" s="13">
        <f t="shared" ca="1" si="0"/>
        <v>0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46</v>
      </c>
      <c r="C37" s="9">
        <v>170</v>
      </c>
      <c r="D37" s="9">
        <v>170</v>
      </c>
      <c r="E37" s="9">
        <v>0</v>
      </c>
      <c r="F37" s="10">
        <f t="shared" ca="1" si="0"/>
        <v>0</v>
      </c>
      <c r="G37" s="3"/>
    </row>
    <row r="38" spans="1:7" ht="30" outlineLevel="3" x14ac:dyDescent="0.25">
      <c r="A38" s="11"/>
      <c r="B38" s="11" t="s">
        <v>47</v>
      </c>
      <c r="C38" s="12">
        <v>170</v>
      </c>
      <c r="D38" s="12">
        <v>170</v>
      </c>
      <c r="E38" s="12">
        <v>0</v>
      </c>
      <c r="F38" s="13">
        <f t="shared" ca="1" si="0"/>
        <v>0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48</v>
      </c>
      <c r="C39" s="9">
        <v>170</v>
      </c>
      <c r="D39" s="9">
        <v>170</v>
      </c>
      <c r="E39" s="9">
        <v>0</v>
      </c>
      <c r="F39" s="10">
        <f t="shared" ref="F39:F61" ca="1" si="1">IF(INDIRECT("R[0]C[-2]", FALSE)=0,0,ROUND(INDIRECT("R[0]C[-1]", FALSE)/INDIRECT("R[0]C[-2]", FALSE),4))</f>
        <v>0</v>
      </c>
      <c r="G39" s="3"/>
    </row>
    <row r="40" spans="1:7" ht="30" outlineLevel="3" x14ac:dyDescent="0.25">
      <c r="A40" s="11"/>
      <c r="B40" s="11" t="s">
        <v>49</v>
      </c>
      <c r="C40" s="12">
        <v>170</v>
      </c>
      <c r="D40" s="12">
        <v>170</v>
      </c>
      <c r="E40" s="12">
        <v>0</v>
      </c>
      <c r="F40" s="13">
        <f t="shared" ca="1" si="1"/>
        <v>0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50</v>
      </c>
      <c r="C41" s="9">
        <v>170</v>
      </c>
      <c r="D41" s="9">
        <v>170</v>
      </c>
      <c r="E41" s="9">
        <v>0</v>
      </c>
      <c r="F41" s="10">
        <f t="shared" ca="1" si="1"/>
        <v>0</v>
      </c>
      <c r="G41" s="3"/>
    </row>
    <row r="42" spans="1:7" ht="30" outlineLevel="3" x14ac:dyDescent="0.25">
      <c r="A42" s="11"/>
      <c r="B42" s="11" t="s">
        <v>51</v>
      </c>
      <c r="C42" s="12">
        <v>170</v>
      </c>
      <c r="D42" s="12">
        <v>170</v>
      </c>
      <c r="E42" s="12">
        <v>0</v>
      </c>
      <c r="F42" s="13">
        <f t="shared" ca="1" si="1"/>
        <v>0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52</v>
      </c>
      <c r="C43" s="9">
        <v>330</v>
      </c>
      <c r="D43" s="9">
        <v>330</v>
      </c>
      <c r="E43" s="9">
        <v>0</v>
      </c>
      <c r="F43" s="10">
        <f t="shared" ca="1" si="1"/>
        <v>0</v>
      </c>
      <c r="G43" s="3"/>
    </row>
    <row r="44" spans="1:7" ht="30" outlineLevel="3" x14ac:dyDescent="0.25">
      <c r="A44" s="11"/>
      <c r="B44" s="11" t="s">
        <v>53</v>
      </c>
      <c r="C44" s="12">
        <v>330</v>
      </c>
      <c r="D44" s="12">
        <v>330</v>
      </c>
      <c r="E44" s="12">
        <v>0</v>
      </c>
      <c r="F44" s="13">
        <f t="shared" ca="1" si="1"/>
        <v>0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54</v>
      </c>
      <c r="C45" s="9">
        <v>170</v>
      </c>
      <c r="D45" s="9">
        <v>170</v>
      </c>
      <c r="E45" s="9">
        <v>0</v>
      </c>
      <c r="F45" s="10">
        <f t="shared" ca="1" si="1"/>
        <v>0</v>
      </c>
      <c r="G45" s="3"/>
    </row>
    <row r="46" spans="1:7" ht="30" outlineLevel="3" x14ac:dyDescent="0.25">
      <c r="A46" s="11"/>
      <c r="B46" s="11" t="s">
        <v>55</v>
      </c>
      <c r="C46" s="12">
        <v>170</v>
      </c>
      <c r="D46" s="12">
        <v>170</v>
      </c>
      <c r="E46" s="12">
        <v>0</v>
      </c>
      <c r="F46" s="13">
        <f t="shared" ca="1" si="1"/>
        <v>0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56</v>
      </c>
      <c r="C47" s="9">
        <v>8260</v>
      </c>
      <c r="D47" s="9">
        <v>8260</v>
      </c>
      <c r="E47" s="9">
        <v>8244</v>
      </c>
      <c r="F47" s="10">
        <f t="shared" ca="1" si="1"/>
        <v>0.99809999999999999</v>
      </c>
      <c r="G47" s="3"/>
    </row>
    <row r="48" spans="1:7" ht="30" outlineLevel="3" x14ac:dyDescent="0.25">
      <c r="A48" s="11"/>
      <c r="B48" s="11" t="s">
        <v>57</v>
      </c>
      <c r="C48" s="12">
        <v>8260</v>
      </c>
      <c r="D48" s="12">
        <v>8260</v>
      </c>
      <c r="E48" s="12">
        <v>8244</v>
      </c>
      <c r="F48" s="13">
        <f t="shared" ca="1" si="1"/>
        <v>0.99809999999999999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58</v>
      </c>
      <c r="C49" s="9">
        <v>1070</v>
      </c>
      <c r="D49" s="9">
        <v>1070</v>
      </c>
      <c r="E49" s="9">
        <v>0</v>
      </c>
      <c r="F49" s="10">
        <f t="shared" ca="1" si="1"/>
        <v>0</v>
      </c>
      <c r="G49" s="3"/>
    </row>
    <row r="50" spans="1:7" ht="30" outlineLevel="3" x14ac:dyDescent="0.25">
      <c r="A50" s="11"/>
      <c r="B50" s="11" t="s">
        <v>59</v>
      </c>
      <c r="C50" s="12">
        <v>1070</v>
      </c>
      <c r="D50" s="12">
        <v>1070</v>
      </c>
      <c r="E50" s="12">
        <v>0</v>
      </c>
      <c r="F50" s="13">
        <f t="shared" ca="1" si="1"/>
        <v>0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60</v>
      </c>
      <c r="C51" s="9">
        <v>1070</v>
      </c>
      <c r="D51" s="9">
        <v>1070</v>
      </c>
      <c r="E51" s="9">
        <v>1070</v>
      </c>
      <c r="F51" s="10">
        <f t="shared" ca="1" si="1"/>
        <v>1</v>
      </c>
      <c r="G51" s="3"/>
    </row>
    <row r="52" spans="1:7" ht="30" outlineLevel="3" x14ac:dyDescent="0.25">
      <c r="A52" s="11"/>
      <c r="B52" s="11" t="s">
        <v>61</v>
      </c>
      <c r="C52" s="12">
        <v>1070</v>
      </c>
      <c r="D52" s="12">
        <v>1070</v>
      </c>
      <c r="E52" s="12">
        <v>1070</v>
      </c>
      <c r="F52" s="13">
        <f t="shared" ca="1" si="1"/>
        <v>1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62</v>
      </c>
      <c r="C53" s="9">
        <v>250</v>
      </c>
      <c r="D53" s="9">
        <v>250</v>
      </c>
      <c r="E53" s="9">
        <v>0</v>
      </c>
      <c r="F53" s="10">
        <f t="shared" ca="1" si="1"/>
        <v>0</v>
      </c>
      <c r="G53" s="3"/>
    </row>
    <row r="54" spans="1:7" ht="30" outlineLevel="3" x14ac:dyDescent="0.25">
      <c r="A54" s="11"/>
      <c r="B54" s="11" t="s">
        <v>63</v>
      </c>
      <c r="C54" s="12">
        <v>250</v>
      </c>
      <c r="D54" s="12">
        <v>250</v>
      </c>
      <c r="E54" s="12">
        <v>0</v>
      </c>
      <c r="F54" s="13">
        <f t="shared" ca="1" si="1"/>
        <v>0</v>
      </c>
      <c r="G54" s="3"/>
    </row>
    <row r="55" spans="1:7" outlineLevel="2" x14ac:dyDescent="0.25">
      <c r="A5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64</v>
      </c>
      <c r="C55" s="9">
        <v>2150</v>
      </c>
      <c r="D55" s="9">
        <v>2150</v>
      </c>
      <c r="E55" s="9">
        <v>0</v>
      </c>
      <c r="F55" s="10">
        <f t="shared" ca="1" si="1"/>
        <v>0</v>
      </c>
      <c r="G55" s="3"/>
    </row>
    <row r="56" spans="1:7" ht="30" outlineLevel="3" x14ac:dyDescent="0.25">
      <c r="A56" s="11"/>
      <c r="B56" s="11" t="s">
        <v>65</v>
      </c>
      <c r="C56" s="12">
        <v>2150</v>
      </c>
      <c r="D56" s="12">
        <v>2150</v>
      </c>
      <c r="E56" s="12">
        <v>0</v>
      </c>
      <c r="F56" s="13">
        <f t="shared" ca="1" si="1"/>
        <v>0</v>
      </c>
      <c r="G56" s="3"/>
    </row>
    <row r="57" spans="1:7" outlineLevel="2" x14ac:dyDescent="0.25">
      <c r="A5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66</v>
      </c>
      <c r="C57" s="9">
        <v>1070</v>
      </c>
      <c r="D57" s="9">
        <v>1070</v>
      </c>
      <c r="E57" s="9">
        <v>1070</v>
      </c>
      <c r="F57" s="10">
        <f t="shared" ca="1" si="1"/>
        <v>1</v>
      </c>
      <c r="G57" s="3"/>
    </row>
    <row r="58" spans="1:7" ht="30" outlineLevel="3" x14ac:dyDescent="0.25">
      <c r="A58" s="11"/>
      <c r="B58" s="11" t="s">
        <v>67</v>
      </c>
      <c r="C58" s="12">
        <v>1070</v>
      </c>
      <c r="D58" s="12">
        <v>1070</v>
      </c>
      <c r="E58" s="12">
        <v>1070</v>
      </c>
      <c r="F58" s="13">
        <f t="shared" ca="1" si="1"/>
        <v>1</v>
      </c>
      <c r="G58" s="3"/>
    </row>
    <row r="59" spans="1:7" outlineLevel="2" x14ac:dyDescent="0.25">
      <c r="A5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68</v>
      </c>
      <c r="C59" s="9">
        <v>580</v>
      </c>
      <c r="D59" s="9">
        <v>580</v>
      </c>
      <c r="E59" s="9">
        <v>0</v>
      </c>
      <c r="F59" s="10">
        <f t="shared" ca="1" si="1"/>
        <v>0</v>
      </c>
      <c r="G59" s="3"/>
    </row>
    <row r="60" spans="1:7" ht="30" outlineLevel="3" x14ac:dyDescent="0.25">
      <c r="A60" s="11"/>
      <c r="B60" s="11" t="s">
        <v>69</v>
      </c>
      <c r="C60" s="12">
        <v>580</v>
      </c>
      <c r="D60" s="12">
        <v>580</v>
      </c>
      <c r="E60" s="12">
        <v>0</v>
      </c>
      <c r="F60" s="13">
        <f t="shared" ca="1" si="1"/>
        <v>0</v>
      </c>
      <c r="G60" s="3"/>
    </row>
    <row r="61" spans="1:7" ht="15" customHeight="1" x14ac:dyDescent="0.25">
      <c r="A61" s="47" t="s">
        <v>14</v>
      </c>
      <c r="B61" s="48"/>
      <c r="C61" s="14">
        <v>19800</v>
      </c>
      <c r="D61" s="14">
        <v>19800</v>
      </c>
      <c r="E61" s="15">
        <v>10384</v>
      </c>
      <c r="F61" s="16">
        <f t="shared" ca="1" si="1"/>
        <v>0.52439999999999998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zoomScaleNormal="100" zoomScaleSheetLayoutView="100" workbookViewId="0">
      <pane ySplit="6" topLeftCell="A52" activePane="bottomLeft" state="frozen"/>
      <selection pane="bottomLeft" activeCell="A7" sqref="A7:XFD8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49" t="s">
        <v>70</v>
      </c>
      <c r="B1" s="50"/>
      <c r="C1" s="50"/>
      <c r="D1" s="50"/>
      <c r="E1" s="50"/>
      <c r="F1" s="50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1" t="s">
        <v>0</v>
      </c>
      <c r="B3" s="52"/>
      <c r="C3" s="4"/>
      <c r="D3" s="5"/>
      <c r="E3" s="3"/>
      <c r="F3" s="3"/>
      <c r="G3" s="3"/>
    </row>
    <row r="4" spans="1:7" ht="16.350000000000001" customHeight="1" x14ac:dyDescent="0.25">
      <c r="A4" s="53" t="s">
        <v>1</v>
      </c>
      <c r="B4" s="53" t="s">
        <v>2</v>
      </c>
      <c r="C4" s="53" t="s">
        <v>3</v>
      </c>
      <c r="D4" s="54"/>
      <c r="E4" s="53" t="s">
        <v>4</v>
      </c>
      <c r="F4" s="53" t="s">
        <v>5</v>
      </c>
      <c r="G4" s="3"/>
    </row>
    <row r="5" spans="1:7" ht="30" x14ac:dyDescent="0.25">
      <c r="A5" s="54"/>
      <c r="B5" s="54"/>
      <c r="C5" s="6" t="s">
        <v>6</v>
      </c>
      <c r="D5" s="6" t="s">
        <v>7</v>
      </c>
      <c r="E5" s="54"/>
      <c r="F5" s="54"/>
      <c r="G5" s="3"/>
    </row>
    <row r="6" spans="1:7" ht="16.350000000000001" customHeight="1" x14ac:dyDescent="0.25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7" t="s">
        <v>13</v>
      </c>
      <c r="G6" s="3"/>
    </row>
    <row r="7" spans="1:7" outlineLevel="2" x14ac:dyDescent="0.25">
      <c r="A7" s="8">
        <v>1</v>
      </c>
      <c r="B7" s="8" t="s">
        <v>16</v>
      </c>
      <c r="C7" s="9">
        <v>3223200</v>
      </c>
      <c r="D7" s="9">
        <v>3454200</v>
      </c>
      <c r="E7" s="9">
        <v>1890200</v>
      </c>
      <c r="F7" s="10">
        <f t="shared" ref="F7:F36" ca="1" si="0">IF(INDIRECT("R[0]C[-2]", FALSE)=0,0,ROUND(INDIRECT("R[0]C[-1]", FALSE)/INDIRECT("R[0]C[-2]", FALSE),4))</f>
        <v>0.54720000000000002</v>
      </c>
      <c r="G7" s="3"/>
    </row>
    <row r="8" spans="1:7" ht="30" outlineLevel="3" x14ac:dyDescent="0.25">
      <c r="A8" s="11"/>
      <c r="B8" s="11" t="s">
        <v>17</v>
      </c>
      <c r="C8" s="12">
        <v>3223200</v>
      </c>
      <c r="D8" s="12">
        <v>3454200</v>
      </c>
      <c r="E8" s="12">
        <v>1890200</v>
      </c>
      <c r="F8" s="13">
        <f t="shared" ca="1" si="0"/>
        <v>0.54720000000000002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18</v>
      </c>
      <c r="C9" s="9">
        <v>3306500</v>
      </c>
      <c r="D9" s="9">
        <v>3499300</v>
      </c>
      <c r="E9" s="9">
        <v>2546900</v>
      </c>
      <c r="F9" s="10">
        <f t="shared" ca="1" si="0"/>
        <v>0.7278</v>
      </c>
      <c r="G9" s="3"/>
    </row>
    <row r="10" spans="1:7" ht="30" outlineLevel="3" x14ac:dyDescent="0.25">
      <c r="A10" s="11"/>
      <c r="B10" s="11" t="s">
        <v>19</v>
      </c>
      <c r="C10" s="12">
        <v>3306500</v>
      </c>
      <c r="D10" s="12">
        <v>3499300</v>
      </c>
      <c r="E10" s="12">
        <v>2546900</v>
      </c>
      <c r="F10" s="13">
        <f t="shared" ca="1" si="0"/>
        <v>0.7278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20</v>
      </c>
      <c r="C11" s="9">
        <v>4813600</v>
      </c>
      <c r="D11" s="9">
        <v>5066600</v>
      </c>
      <c r="E11" s="9">
        <v>3551500</v>
      </c>
      <c r="F11" s="10">
        <f t="shared" ca="1" si="0"/>
        <v>0.70099999999999996</v>
      </c>
      <c r="G11" s="3"/>
    </row>
    <row r="12" spans="1:7" ht="30" outlineLevel="3" x14ac:dyDescent="0.25">
      <c r="A12" s="11"/>
      <c r="B12" s="11" t="s">
        <v>21</v>
      </c>
      <c r="C12" s="12">
        <v>4813600</v>
      </c>
      <c r="D12" s="12">
        <v>5066600</v>
      </c>
      <c r="E12" s="12">
        <v>3551500</v>
      </c>
      <c r="F12" s="13">
        <f t="shared" ca="1" si="0"/>
        <v>0.70099999999999996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22</v>
      </c>
      <c r="C13" s="9">
        <v>8317600</v>
      </c>
      <c r="D13" s="9">
        <v>8776400</v>
      </c>
      <c r="E13" s="9">
        <v>7027800</v>
      </c>
      <c r="F13" s="10">
        <f t="shared" ca="1" si="0"/>
        <v>0.80079999999999996</v>
      </c>
      <c r="G13" s="3"/>
    </row>
    <row r="14" spans="1:7" ht="30" outlineLevel="3" x14ac:dyDescent="0.25">
      <c r="A14" s="11"/>
      <c r="B14" s="11" t="s">
        <v>23</v>
      </c>
      <c r="C14" s="12">
        <v>8317600</v>
      </c>
      <c r="D14" s="12">
        <v>8776400</v>
      </c>
      <c r="E14" s="12">
        <v>7027800</v>
      </c>
      <c r="F14" s="13">
        <f t="shared" ca="1" si="0"/>
        <v>0.80079999999999996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24</v>
      </c>
      <c r="C15" s="9">
        <v>3575700</v>
      </c>
      <c r="D15" s="9">
        <v>3785000</v>
      </c>
      <c r="E15" s="9">
        <v>2916500</v>
      </c>
      <c r="F15" s="10">
        <f t="shared" ca="1" si="0"/>
        <v>0.77049999999999996</v>
      </c>
      <c r="G15" s="3"/>
    </row>
    <row r="16" spans="1:7" ht="30" outlineLevel="3" x14ac:dyDescent="0.25">
      <c r="A16" s="11"/>
      <c r="B16" s="11" t="s">
        <v>25</v>
      </c>
      <c r="C16" s="12">
        <v>3575700</v>
      </c>
      <c r="D16" s="12">
        <v>3785000</v>
      </c>
      <c r="E16" s="12">
        <v>2916500</v>
      </c>
      <c r="F16" s="13">
        <f t="shared" ca="1" si="0"/>
        <v>0.77049999999999996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26</v>
      </c>
      <c r="C17" s="9">
        <v>3358900</v>
      </c>
      <c r="D17" s="9">
        <v>3555800</v>
      </c>
      <c r="E17" s="9">
        <v>1940000</v>
      </c>
      <c r="F17" s="10">
        <f t="shared" ca="1" si="0"/>
        <v>0.54559999999999997</v>
      </c>
      <c r="G17" s="3"/>
    </row>
    <row r="18" spans="1:7" ht="30" outlineLevel="3" x14ac:dyDescent="0.25">
      <c r="A18" s="11"/>
      <c r="B18" s="11" t="s">
        <v>27</v>
      </c>
      <c r="C18" s="12">
        <v>3358900</v>
      </c>
      <c r="D18" s="12">
        <v>3555800</v>
      </c>
      <c r="E18" s="12">
        <v>1940000</v>
      </c>
      <c r="F18" s="13">
        <f t="shared" ca="1" si="0"/>
        <v>0.54559999999999997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28</v>
      </c>
      <c r="C19" s="9">
        <v>3161700</v>
      </c>
      <c r="D19" s="9">
        <v>3339600</v>
      </c>
      <c r="E19" s="9">
        <v>2754200</v>
      </c>
      <c r="F19" s="10">
        <f t="shared" ca="1" si="0"/>
        <v>0.82469999999999999</v>
      </c>
      <c r="G19" s="3"/>
    </row>
    <row r="20" spans="1:7" ht="30" outlineLevel="3" x14ac:dyDescent="0.25">
      <c r="A20" s="11"/>
      <c r="B20" s="11" t="s">
        <v>29</v>
      </c>
      <c r="C20" s="12">
        <v>3161700</v>
      </c>
      <c r="D20" s="12">
        <v>3339600</v>
      </c>
      <c r="E20" s="12">
        <v>2754200</v>
      </c>
      <c r="F20" s="13">
        <f t="shared" ca="1" si="0"/>
        <v>0.82469999999999999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30</v>
      </c>
      <c r="C21" s="9">
        <v>3484200</v>
      </c>
      <c r="D21" s="9">
        <v>3686500</v>
      </c>
      <c r="E21" s="9">
        <v>1880200</v>
      </c>
      <c r="F21" s="10">
        <f t="shared" ca="1" si="0"/>
        <v>0.51</v>
      </c>
      <c r="G21" s="3"/>
    </row>
    <row r="22" spans="1:7" ht="30" outlineLevel="3" x14ac:dyDescent="0.25">
      <c r="A22" s="11"/>
      <c r="B22" s="11" t="s">
        <v>31</v>
      </c>
      <c r="C22" s="12">
        <v>3484200</v>
      </c>
      <c r="D22" s="12">
        <v>3686500</v>
      </c>
      <c r="E22" s="12">
        <v>1880200</v>
      </c>
      <c r="F22" s="13">
        <f t="shared" ca="1" si="0"/>
        <v>0.51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32</v>
      </c>
      <c r="C23" s="9">
        <v>2376300</v>
      </c>
      <c r="D23" s="9">
        <v>2543000</v>
      </c>
      <c r="E23" s="9">
        <v>2543000</v>
      </c>
      <c r="F23" s="10">
        <f t="shared" ca="1" si="0"/>
        <v>1</v>
      </c>
      <c r="G23" s="3"/>
    </row>
    <row r="24" spans="1:7" ht="30" outlineLevel="3" x14ac:dyDescent="0.25">
      <c r="A24" s="11"/>
      <c r="B24" s="11" t="s">
        <v>33</v>
      </c>
      <c r="C24" s="12">
        <v>2376300</v>
      </c>
      <c r="D24" s="12">
        <v>2543000</v>
      </c>
      <c r="E24" s="12">
        <v>2543000</v>
      </c>
      <c r="F24" s="13">
        <f t="shared" ca="1" si="0"/>
        <v>1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34</v>
      </c>
      <c r="C25" s="9">
        <v>2107900</v>
      </c>
      <c r="D25" s="9">
        <v>2260100</v>
      </c>
      <c r="E25" s="9">
        <v>1825900</v>
      </c>
      <c r="F25" s="10">
        <f t="shared" ca="1" si="0"/>
        <v>0.80789999999999995</v>
      </c>
      <c r="G25" s="3"/>
    </row>
    <row r="26" spans="1:7" ht="30" outlineLevel="3" x14ac:dyDescent="0.25">
      <c r="A26" s="11"/>
      <c r="B26" s="11" t="s">
        <v>35</v>
      </c>
      <c r="C26" s="12">
        <v>2107900</v>
      </c>
      <c r="D26" s="12">
        <v>2260100</v>
      </c>
      <c r="E26" s="12">
        <v>1825900</v>
      </c>
      <c r="F26" s="13">
        <f t="shared" ca="1" si="0"/>
        <v>0.80789999999999995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36</v>
      </c>
      <c r="C27" s="9">
        <v>3892400</v>
      </c>
      <c r="D27" s="9">
        <v>4125800</v>
      </c>
      <c r="E27" s="9">
        <v>3654600</v>
      </c>
      <c r="F27" s="10">
        <f t="shared" ca="1" si="0"/>
        <v>0.88580000000000003</v>
      </c>
      <c r="G27" s="3"/>
    </row>
    <row r="28" spans="1:7" ht="30" outlineLevel="3" x14ac:dyDescent="0.25">
      <c r="A28" s="11"/>
      <c r="B28" s="11" t="s">
        <v>37</v>
      </c>
      <c r="C28" s="12">
        <v>3892400</v>
      </c>
      <c r="D28" s="12">
        <v>4125800</v>
      </c>
      <c r="E28" s="12">
        <v>3654600</v>
      </c>
      <c r="F28" s="13">
        <f t="shared" ca="1" si="0"/>
        <v>0.88580000000000003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38</v>
      </c>
      <c r="C29" s="9">
        <v>7203700</v>
      </c>
      <c r="D29" s="9">
        <v>7626400</v>
      </c>
      <c r="E29" s="9">
        <v>4620000</v>
      </c>
      <c r="F29" s="10">
        <f t="shared" ca="1" si="0"/>
        <v>0.60580000000000001</v>
      </c>
      <c r="G29" s="3"/>
    </row>
    <row r="30" spans="1:7" ht="30" outlineLevel="3" x14ac:dyDescent="0.25">
      <c r="A30" s="11"/>
      <c r="B30" s="11" t="s">
        <v>39</v>
      </c>
      <c r="C30" s="12">
        <v>7203700</v>
      </c>
      <c r="D30" s="12">
        <v>7626400</v>
      </c>
      <c r="E30" s="12">
        <v>4620000</v>
      </c>
      <c r="F30" s="13">
        <f t="shared" ca="1" si="0"/>
        <v>0.60580000000000001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40</v>
      </c>
      <c r="C31" s="9">
        <v>3523000</v>
      </c>
      <c r="D31" s="9">
        <v>3728300</v>
      </c>
      <c r="E31" s="9">
        <v>3728300</v>
      </c>
      <c r="F31" s="10">
        <f t="shared" ca="1" si="0"/>
        <v>1</v>
      </c>
      <c r="G31" s="3"/>
    </row>
    <row r="32" spans="1:7" ht="30" outlineLevel="3" x14ac:dyDescent="0.25">
      <c r="A32" s="11"/>
      <c r="B32" s="11" t="s">
        <v>41</v>
      </c>
      <c r="C32" s="12">
        <v>3523000</v>
      </c>
      <c r="D32" s="12">
        <v>3728300</v>
      </c>
      <c r="E32" s="12">
        <v>3728300</v>
      </c>
      <c r="F32" s="13">
        <f t="shared" ca="1" si="0"/>
        <v>1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42</v>
      </c>
      <c r="C33" s="9">
        <v>13721400</v>
      </c>
      <c r="D33" s="9">
        <v>14514600</v>
      </c>
      <c r="E33" s="9">
        <v>5096300</v>
      </c>
      <c r="F33" s="10">
        <f t="shared" ca="1" si="0"/>
        <v>0.35110000000000002</v>
      </c>
      <c r="G33" s="3"/>
    </row>
    <row r="34" spans="1:7" ht="30" outlineLevel="3" x14ac:dyDescent="0.25">
      <c r="A34" s="11"/>
      <c r="B34" s="11" t="s">
        <v>43</v>
      </c>
      <c r="C34" s="12">
        <v>13721400</v>
      </c>
      <c r="D34" s="12">
        <v>14514600</v>
      </c>
      <c r="E34" s="12">
        <v>5096300</v>
      </c>
      <c r="F34" s="13">
        <f t="shared" ca="1" si="0"/>
        <v>0.35110000000000002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44</v>
      </c>
      <c r="C35" s="9">
        <v>2374300</v>
      </c>
      <c r="D35" s="9">
        <v>2546800</v>
      </c>
      <c r="E35" s="9">
        <v>1853300</v>
      </c>
      <c r="F35" s="10">
        <f t="shared" ca="1" si="0"/>
        <v>0.72770000000000001</v>
      </c>
      <c r="G35" s="3"/>
    </row>
    <row r="36" spans="1:7" ht="30" outlineLevel="3" x14ac:dyDescent="0.25">
      <c r="A36" s="11"/>
      <c r="B36" s="11" t="s">
        <v>45</v>
      </c>
      <c r="C36" s="12">
        <v>2374300</v>
      </c>
      <c r="D36" s="12">
        <v>2546800</v>
      </c>
      <c r="E36" s="12">
        <v>1853300</v>
      </c>
      <c r="F36" s="13">
        <f t="shared" ca="1" si="0"/>
        <v>0.72770000000000001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46</v>
      </c>
      <c r="C37" s="9">
        <v>4741900</v>
      </c>
      <c r="D37" s="9">
        <v>4993400</v>
      </c>
      <c r="E37" s="9">
        <v>1587600</v>
      </c>
      <c r="F37" s="10">
        <f t="shared" ref="F37:F59" ca="1" si="1">IF(INDIRECT("R[0]C[-2]", FALSE)=0,0,ROUND(INDIRECT("R[0]C[-1]", FALSE)/INDIRECT("R[0]C[-2]", FALSE),4))</f>
        <v>0.31790000000000002</v>
      </c>
      <c r="G37" s="3"/>
    </row>
    <row r="38" spans="1:7" ht="30" outlineLevel="3" x14ac:dyDescent="0.25">
      <c r="A38" s="11"/>
      <c r="B38" s="11" t="s">
        <v>47</v>
      </c>
      <c r="C38" s="12">
        <v>4741900</v>
      </c>
      <c r="D38" s="12">
        <v>4993400</v>
      </c>
      <c r="E38" s="12">
        <v>1587600</v>
      </c>
      <c r="F38" s="13">
        <f t="shared" ca="1" si="1"/>
        <v>0.31790000000000002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48</v>
      </c>
      <c r="C39" s="9">
        <v>2238200</v>
      </c>
      <c r="D39" s="9">
        <v>2394300</v>
      </c>
      <c r="E39" s="9">
        <v>711700</v>
      </c>
      <c r="F39" s="10">
        <f t="shared" ca="1" si="1"/>
        <v>0.29720000000000002</v>
      </c>
      <c r="G39" s="3"/>
    </row>
    <row r="40" spans="1:7" ht="30" outlineLevel="3" x14ac:dyDescent="0.25">
      <c r="A40" s="11"/>
      <c r="B40" s="11" t="s">
        <v>49</v>
      </c>
      <c r="C40" s="12">
        <v>2238200</v>
      </c>
      <c r="D40" s="12">
        <v>2394300</v>
      </c>
      <c r="E40" s="12">
        <v>711700</v>
      </c>
      <c r="F40" s="13">
        <f t="shared" ca="1" si="1"/>
        <v>0.29720000000000002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50</v>
      </c>
      <c r="C41" s="9">
        <v>2589800</v>
      </c>
      <c r="D41" s="9">
        <v>2772700</v>
      </c>
      <c r="E41" s="9">
        <v>2123000</v>
      </c>
      <c r="F41" s="10">
        <f t="shared" ca="1" si="1"/>
        <v>0.76570000000000005</v>
      </c>
      <c r="G41" s="3"/>
    </row>
    <row r="42" spans="1:7" ht="30" outlineLevel="3" x14ac:dyDescent="0.25">
      <c r="A42" s="11"/>
      <c r="B42" s="11" t="s">
        <v>51</v>
      </c>
      <c r="C42" s="12">
        <v>2589800</v>
      </c>
      <c r="D42" s="12">
        <v>2772700</v>
      </c>
      <c r="E42" s="12">
        <v>2123000</v>
      </c>
      <c r="F42" s="13">
        <f t="shared" ca="1" si="1"/>
        <v>0.76570000000000005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52</v>
      </c>
      <c r="C43" s="9">
        <v>5490500</v>
      </c>
      <c r="D43" s="9">
        <v>5748300</v>
      </c>
      <c r="E43" s="9">
        <v>3575000</v>
      </c>
      <c r="F43" s="10">
        <f t="shared" ca="1" si="1"/>
        <v>0.62190000000000001</v>
      </c>
      <c r="G43" s="3"/>
    </row>
    <row r="44" spans="1:7" ht="30" outlineLevel="3" x14ac:dyDescent="0.25">
      <c r="A44" s="11"/>
      <c r="B44" s="11" t="s">
        <v>53</v>
      </c>
      <c r="C44" s="12">
        <v>5490500</v>
      </c>
      <c r="D44" s="12">
        <v>5748300</v>
      </c>
      <c r="E44" s="12">
        <v>3575000</v>
      </c>
      <c r="F44" s="13">
        <f t="shared" ca="1" si="1"/>
        <v>0.62190000000000001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54</v>
      </c>
      <c r="C45" s="9">
        <v>7286200</v>
      </c>
      <c r="D45" s="9">
        <v>7799900</v>
      </c>
      <c r="E45" s="9">
        <v>3766100</v>
      </c>
      <c r="F45" s="10">
        <f t="shared" ca="1" si="1"/>
        <v>0.48280000000000001</v>
      </c>
      <c r="G45" s="3"/>
    </row>
    <row r="46" spans="1:7" ht="30" outlineLevel="3" x14ac:dyDescent="0.25">
      <c r="A46" s="11"/>
      <c r="B46" s="11" t="s">
        <v>55</v>
      </c>
      <c r="C46" s="12">
        <v>7286200</v>
      </c>
      <c r="D46" s="12">
        <v>7799900</v>
      </c>
      <c r="E46" s="12">
        <v>3766100</v>
      </c>
      <c r="F46" s="13">
        <f t="shared" ca="1" si="1"/>
        <v>0.48280000000000001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58</v>
      </c>
      <c r="C47" s="9">
        <v>5179800</v>
      </c>
      <c r="D47" s="9">
        <v>5545400</v>
      </c>
      <c r="E47" s="9">
        <v>2983800</v>
      </c>
      <c r="F47" s="10">
        <f t="shared" ca="1" si="1"/>
        <v>0.53810000000000002</v>
      </c>
      <c r="G47" s="3"/>
    </row>
    <row r="48" spans="1:7" ht="30" outlineLevel="3" x14ac:dyDescent="0.25">
      <c r="A48" s="11"/>
      <c r="B48" s="11" t="s">
        <v>59</v>
      </c>
      <c r="C48" s="12">
        <v>5179800</v>
      </c>
      <c r="D48" s="12">
        <v>5545400</v>
      </c>
      <c r="E48" s="12">
        <v>2983800</v>
      </c>
      <c r="F48" s="13">
        <f t="shared" ca="1" si="1"/>
        <v>0.53810000000000002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60</v>
      </c>
      <c r="C49" s="9">
        <v>8184800</v>
      </c>
      <c r="D49" s="9">
        <v>8637400</v>
      </c>
      <c r="E49" s="9">
        <v>7880300</v>
      </c>
      <c r="F49" s="10">
        <f t="shared" ca="1" si="1"/>
        <v>0.9123</v>
      </c>
      <c r="G49" s="3"/>
    </row>
    <row r="50" spans="1:7" ht="30" outlineLevel="3" x14ac:dyDescent="0.25">
      <c r="A50" s="11"/>
      <c r="B50" s="11" t="s">
        <v>61</v>
      </c>
      <c r="C50" s="12">
        <v>8184800</v>
      </c>
      <c r="D50" s="12">
        <v>8637400</v>
      </c>
      <c r="E50" s="12">
        <v>7880300</v>
      </c>
      <c r="F50" s="13">
        <f t="shared" ca="1" si="1"/>
        <v>0.9123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62</v>
      </c>
      <c r="C51" s="9">
        <v>3575700</v>
      </c>
      <c r="D51" s="9">
        <v>3785000</v>
      </c>
      <c r="E51" s="9">
        <v>2421900</v>
      </c>
      <c r="F51" s="10">
        <f t="shared" ca="1" si="1"/>
        <v>0.63990000000000002</v>
      </c>
      <c r="G51" s="3"/>
    </row>
    <row r="52" spans="1:7" ht="30" outlineLevel="3" x14ac:dyDescent="0.25">
      <c r="A52" s="11"/>
      <c r="B52" s="11" t="s">
        <v>63</v>
      </c>
      <c r="C52" s="12">
        <v>3575700</v>
      </c>
      <c r="D52" s="12">
        <v>3785000</v>
      </c>
      <c r="E52" s="12">
        <v>2421900</v>
      </c>
      <c r="F52" s="13">
        <f t="shared" ca="1" si="1"/>
        <v>0.63990000000000002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64</v>
      </c>
      <c r="C53" s="9">
        <v>16872200</v>
      </c>
      <c r="D53" s="9">
        <v>17856000</v>
      </c>
      <c r="E53" s="9">
        <v>10907400</v>
      </c>
      <c r="F53" s="10">
        <f t="shared" ca="1" si="1"/>
        <v>0.6109</v>
      </c>
      <c r="G53" s="3"/>
    </row>
    <row r="54" spans="1:7" ht="30" outlineLevel="3" x14ac:dyDescent="0.25">
      <c r="A54" s="11"/>
      <c r="B54" s="11" t="s">
        <v>65</v>
      </c>
      <c r="C54" s="12">
        <v>16872200</v>
      </c>
      <c r="D54" s="12">
        <v>17856000</v>
      </c>
      <c r="E54" s="12">
        <v>10907400</v>
      </c>
      <c r="F54" s="13">
        <f t="shared" ca="1" si="1"/>
        <v>0.6109</v>
      </c>
      <c r="G54" s="3"/>
    </row>
    <row r="55" spans="1:7" outlineLevel="2" x14ac:dyDescent="0.25">
      <c r="A5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66</v>
      </c>
      <c r="C55" s="9">
        <v>9404100</v>
      </c>
      <c r="D55" s="9">
        <v>9945300</v>
      </c>
      <c r="E55" s="9">
        <v>6842100</v>
      </c>
      <c r="F55" s="10">
        <f t="shared" ca="1" si="1"/>
        <v>0.68799999999999994</v>
      </c>
      <c r="G55" s="3"/>
    </row>
    <row r="56" spans="1:7" ht="30" outlineLevel="3" x14ac:dyDescent="0.25">
      <c r="A56" s="11"/>
      <c r="B56" s="11" t="s">
        <v>67</v>
      </c>
      <c r="C56" s="12">
        <v>9404100</v>
      </c>
      <c r="D56" s="12">
        <v>9945300</v>
      </c>
      <c r="E56" s="12">
        <v>6842100</v>
      </c>
      <c r="F56" s="13">
        <f t="shared" ca="1" si="1"/>
        <v>0.68799999999999994</v>
      </c>
      <c r="G56" s="3"/>
    </row>
    <row r="57" spans="1:7" outlineLevel="2" x14ac:dyDescent="0.25">
      <c r="A5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68</v>
      </c>
      <c r="C57" s="9">
        <v>8101500</v>
      </c>
      <c r="D57" s="9">
        <v>8592200</v>
      </c>
      <c r="E57" s="9">
        <v>6785000</v>
      </c>
      <c r="F57" s="10">
        <f t="shared" ca="1" si="1"/>
        <v>0.78969999999999996</v>
      </c>
      <c r="G57" s="3"/>
    </row>
    <row r="58" spans="1:7" ht="30" outlineLevel="3" x14ac:dyDescent="0.25">
      <c r="A58" s="11"/>
      <c r="B58" s="11" t="s">
        <v>69</v>
      </c>
      <c r="C58" s="12">
        <v>8101500</v>
      </c>
      <c r="D58" s="12">
        <v>8592200</v>
      </c>
      <c r="E58" s="12">
        <v>6785000</v>
      </c>
      <c r="F58" s="13">
        <f t="shared" ca="1" si="1"/>
        <v>0.78969999999999996</v>
      </c>
      <c r="G58" s="3"/>
    </row>
    <row r="59" spans="1:7" ht="15" customHeight="1" x14ac:dyDescent="0.25">
      <c r="A59" s="47" t="s">
        <v>14</v>
      </c>
      <c r="B59" s="48"/>
      <c r="C59" s="14">
        <v>142105100</v>
      </c>
      <c r="D59" s="14">
        <v>150578300</v>
      </c>
      <c r="E59" s="15">
        <v>97412600</v>
      </c>
      <c r="F59" s="16">
        <f t="shared" ca="1" si="1"/>
        <v>0.64690000000000003</v>
      </c>
      <c r="G59" s="3"/>
    </row>
  </sheetData>
  <mergeCells count="8">
    <mergeCell ref="A59:B5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zoomScaleNormal="100" zoomScaleSheetLayoutView="100" workbookViewId="0">
      <pane ySplit="6" topLeftCell="A7" activePane="bottomLeft" state="frozen"/>
      <selection pane="bottomLeft" activeCell="A14" sqref="A14:B14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49" t="s">
        <v>72</v>
      </c>
      <c r="B1" s="50"/>
      <c r="C1" s="50"/>
      <c r="D1" s="50"/>
      <c r="E1" s="50"/>
      <c r="F1" s="50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1" t="s">
        <v>0</v>
      </c>
      <c r="B3" s="52"/>
      <c r="C3" s="4"/>
      <c r="D3" s="5"/>
      <c r="E3" s="3"/>
      <c r="F3" s="3"/>
      <c r="G3" s="3"/>
    </row>
    <row r="4" spans="1:7" ht="16.350000000000001" customHeight="1" x14ac:dyDescent="0.25">
      <c r="A4" s="53" t="s">
        <v>1</v>
      </c>
      <c r="B4" s="53" t="s">
        <v>2</v>
      </c>
      <c r="C4" s="53" t="s">
        <v>3</v>
      </c>
      <c r="D4" s="54"/>
      <c r="E4" s="53" t="s">
        <v>4</v>
      </c>
      <c r="F4" s="53" t="s">
        <v>5</v>
      </c>
      <c r="G4" s="3"/>
    </row>
    <row r="5" spans="1:7" ht="30" x14ac:dyDescent="0.25">
      <c r="A5" s="54"/>
      <c r="B5" s="54"/>
      <c r="C5" s="6" t="s">
        <v>6</v>
      </c>
      <c r="D5" s="6" t="s">
        <v>7</v>
      </c>
      <c r="E5" s="54"/>
      <c r="F5" s="54"/>
      <c r="G5" s="3"/>
    </row>
    <row r="6" spans="1:7" ht="16.350000000000001" customHeight="1" x14ac:dyDescent="0.25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7" t="s">
        <v>13</v>
      </c>
      <c r="G6" s="3"/>
    </row>
    <row r="7" spans="1:7" outlineLevel="2" x14ac:dyDescent="0.25">
      <c r="A7" s="8">
        <v>1</v>
      </c>
      <c r="B7" s="8" t="s">
        <v>56</v>
      </c>
      <c r="C7" s="9">
        <v>1083500</v>
      </c>
      <c r="D7" s="9">
        <v>2187000</v>
      </c>
      <c r="E7" s="9">
        <v>753357.28</v>
      </c>
      <c r="F7" s="10">
        <f t="shared" ref="F7:F14" ca="1" si="0">IF(INDIRECT("R[0]C[-2]", FALSE)=0,0,ROUND(INDIRECT("R[0]C[-1]", FALSE)/INDIRECT("R[0]C[-2]", FALSE),4))</f>
        <v>0.34449999999999997</v>
      </c>
      <c r="G7" s="3"/>
    </row>
    <row r="8" spans="1:7" ht="30" outlineLevel="3" x14ac:dyDescent="0.25">
      <c r="A8" s="11"/>
      <c r="B8" s="11" t="s">
        <v>57</v>
      </c>
      <c r="C8" s="12">
        <v>1083500</v>
      </c>
      <c r="D8" s="12">
        <v>2187000</v>
      </c>
      <c r="E8" s="12">
        <v>753357.28</v>
      </c>
      <c r="F8" s="13">
        <f t="shared" ca="1" si="0"/>
        <v>0.34449999999999997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68</v>
      </c>
      <c r="C9" s="9">
        <v>237550</v>
      </c>
      <c r="D9" s="9">
        <v>489000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73</v>
      </c>
      <c r="C10" s="12">
        <v>158050</v>
      </c>
      <c r="D10" s="12">
        <v>0</v>
      </c>
      <c r="E10" s="12">
        <v>0</v>
      </c>
      <c r="F10" s="13">
        <f t="shared" ca="1" si="0"/>
        <v>0</v>
      </c>
      <c r="G10" s="3"/>
    </row>
    <row r="11" spans="1:7" ht="45" outlineLevel="3" x14ac:dyDescent="0.25">
      <c r="A11" s="11"/>
      <c r="B11" s="11" t="s">
        <v>74</v>
      </c>
      <c r="C11" s="12">
        <v>79500</v>
      </c>
      <c r="D11" s="12">
        <v>0</v>
      </c>
      <c r="E11" s="12">
        <v>0</v>
      </c>
      <c r="F11" s="13">
        <f t="shared" ca="1" si="0"/>
        <v>0</v>
      </c>
      <c r="G11" s="3"/>
    </row>
    <row r="12" spans="1:7" ht="30" outlineLevel="3" x14ac:dyDescent="0.25">
      <c r="A12" s="11"/>
      <c r="B12" s="11" t="s">
        <v>73</v>
      </c>
      <c r="C12" s="12">
        <v>0</v>
      </c>
      <c r="D12" s="12">
        <v>330000</v>
      </c>
      <c r="E12" s="12">
        <v>0</v>
      </c>
      <c r="F12" s="13">
        <f t="shared" ca="1" si="0"/>
        <v>0</v>
      </c>
      <c r="G12" s="3"/>
    </row>
    <row r="13" spans="1:7" ht="45" outlineLevel="3" x14ac:dyDescent="0.25">
      <c r="A13" s="11"/>
      <c r="B13" s="11" t="s">
        <v>74</v>
      </c>
      <c r="C13" s="12">
        <v>0</v>
      </c>
      <c r="D13" s="12">
        <v>159000</v>
      </c>
      <c r="E13" s="12">
        <v>0</v>
      </c>
      <c r="F13" s="13">
        <f t="shared" ca="1" si="0"/>
        <v>0</v>
      </c>
      <c r="G13" s="3"/>
    </row>
    <row r="14" spans="1:7" ht="15" customHeight="1" x14ac:dyDescent="0.25">
      <c r="A14" s="47" t="s">
        <v>14</v>
      </c>
      <c r="B14" s="48"/>
      <c r="C14" s="14">
        <v>1321050</v>
      </c>
      <c r="D14" s="14">
        <v>2676000</v>
      </c>
      <c r="E14" s="15">
        <v>753357.28</v>
      </c>
      <c r="F14" s="16">
        <f t="shared" ca="1" si="0"/>
        <v>0.28149999999999997</v>
      </c>
      <c r="G14" s="3"/>
    </row>
  </sheetData>
  <mergeCells count="8">
    <mergeCell ref="A14:B14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zoomScaleNormal="100" zoomScaleSheetLayoutView="100" workbookViewId="0">
      <pane ySplit="6" topLeftCell="A55" activePane="bottomLeft" state="frozen"/>
      <selection pane="bottomLeft" activeCell="B12" sqref="B12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49" t="s">
        <v>75</v>
      </c>
      <c r="B1" s="50"/>
      <c r="C1" s="50"/>
      <c r="D1" s="50"/>
      <c r="E1" s="50"/>
      <c r="F1" s="50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1" t="s">
        <v>0</v>
      </c>
      <c r="B3" s="52"/>
      <c r="C3" s="4"/>
      <c r="D3" s="5"/>
      <c r="E3" s="3"/>
      <c r="F3" s="3"/>
      <c r="G3" s="3"/>
    </row>
    <row r="4" spans="1:7" ht="16.350000000000001" customHeight="1" x14ac:dyDescent="0.25">
      <c r="A4" s="53" t="s">
        <v>1</v>
      </c>
      <c r="B4" s="53" t="s">
        <v>2</v>
      </c>
      <c r="C4" s="53" t="s">
        <v>3</v>
      </c>
      <c r="D4" s="54"/>
      <c r="E4" s="53" t="s">
        <v>4</v>
      </c>
      <c r="F4" s="53" t="s">
        <v>5</v>
      </c>
      <c r="G4" s="3"/>
    </row>
    <row r="5" spans="1:7" ht="30" x14ac:dyDescent="0.25">
      <c r="A5" s="54"/>
      <c r="B5" s="54"/>
      <c r="C5" s="6" t="s">
        <v>6</v>
      </c>
      <c r="D5" s="6" t="s">
        <v>7</v>
      </c>
      <c r="E5" s="54"/>
      <c r="F5" s="54"/>
      <c r="G5" s="3"/>
    </row>
    <row r="6" spans="1:7" ht="16.350000000000001" customHeight="1" x14ac:dyDescent="0.25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7" t="s">
        <v>13</v>
      </c>
      <c r="G6" s="3"/>
    </row>
    <row r="7" spans="1:7" outlineLevel="2" x14ac:dyDescent="0.25">
      <c r="A7" s="8"/>
      <c r="B7" s="8"/>
      <c r="C7" s="9">
        <v>402910.82</v>
      </c>
      <c r="D7" s="9">
        <v>262580.58</v>
      </c>
      <c r="E7" s="9">
        <v>0</v>
      </c>
      <c r="F7" s="10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71</v>
      </c>
      <c r="C8" s="12">
        <v>402910.82</v>
      </c>
      <c r="D8" s="12">
        <v>262580.58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v>1</v>
      </c>
      <c r="B9" s="8" t="s">
        <v>16</v>
      </c>
      <c r="C9" s="9">
        <v>2890269.48</v>
      </c>
      <c r="D9" s="9">
        <v>826379.48</v>
      </c>
      <c r="E9" s="9">
        <v>826379.48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17</v>
      </c>
      <c r="C10" s="12">
        <v>2890269.48</v>
      </c>
      <c r="D10" s="12">
        <v>826379.48</v>
      </c>
      <c r="E10" s="12">
        <v>826379.48</v>
      </c>
      <c r="F10" s="13">
        <f t="shared" ca="1" si="0"/>
        <v>1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8" t="s">
        <v>18</v>
      </c>
      <c r="C11" s="9">
        <v>1808994</v>
      </c>
      <c r="D11" s="9">
        <v>1522575</v>
      </c>
      <c r="E11" s="9">
        <v>757500</v>
      </c>
      <c r="F11" s="10">
        <f t="shared" ca="1" si="0"/>
        <v>0.4975</v>
      </c>
      <c r="G11" s="3"/>
    </row>
    <row r="12" spans="1:7" ht="30" outlineLevel="3" x14ac:dyDescent="0.25">
      <c r="A12" s="11"/>
      <c r="B12" s="11" t="s">
        <v>19</v>
      </c>
      <c r="C12" s="12">
        <v>1808994</v>
      </c>
      <c r="D12" s="12">
        <v>1522575</v>
      </c>
      <c r="E12" s="12">
        <v>757500</v>
      </c>
      <c r="F12" s="13">
        <f t="shared" ca="1" si="0"/>
        <v>0.4975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8" t="s">
        <v>20</v>
      </c>
      <c r="C13" s="9">
        <v>6241044</v>
      </c>
      <c r="D13" s="9">
        <v>7977690</v>
      </c>
      <c r="E13" s="9">
        <v>4284315</v>
      </c>
      <c r="F13" s="10">
        <f t="shared" ca="1" si="0"/>
        <v>0.53700000000000003</v>
      </c>
      <c r="G13" s="3"/>
    </row>
    <row r="14" spans="1:7" ht="30" outlineLevel="3" x14ac:dyDescent="0.25">
      <c r="A14" s="11"/>
      <c r="B14" s="11" t="s">
        <v>21</v>
      </c>
      <c r="C14" s="12">
        <v>6241044</v>
      </c>
      <c r="D14" s="12">
        <v>7977690</v>
      </c>
      <c r="E14" s="12">
        <v>4284315</v>
      </c>
      <c r="F14" s="13">
        <f t="shared" ca="1" si="0"/>
        <v>0.53700000000000003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8" t="s">
        <v>22</v>
      </c>
      <c r="C15" s="9">
        <v>3298404</v>
      </c>
      <c r="D15" s="9">
        <v>4468230</v>
      </c>
      <c r="E15" s="9">
        <v>4421300</v>
      </c>
      <c r="F15" s="10">
        <f t="shared" ca="1" si="0"/>
        <v>0.98950000000000005</v>
      </c>
      <c r="G15" s="3"/>
    </row>
    <row r="16" spans="1:7" ht="30" outlineLevel="3" x14ac:dyDescent="0.25">
      <c r="A16" s="11"/>
      <c r="B16" s="11" t="s">
        <v>23</v>
      </c>
      <c r="C16" s="12">
        <v>3298404</v>
      </c>
      <c r="D16" s="12">
        <v>4468230</v>
      </c>
      <c r="E16" s="12">
        <v>4421300</v>
      </c>
      <c r="F16" s="13">
        <f t="shared" ca="1" si="0"/>
        <v>0.98950000000000005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8" t="s">
        <v>24</v>
      </c>
      <c r="C17" s="9">
        <v>3611119.8</v>
      </c>
      <c r="D17" s="9">
        <v>3494853.66</v>
      </c>
      <c r="E17" s="9">
        <v>3470646</v>
      </c>
      <c r="F17" s="10">
        <f t="shared" ca="1" si="0"/>
        <v>0.99309999999999998</v>
      </c>
      <c r="G17" s="3"/>
    </row>
    <row r="18" spans="1:7" ht="30" outlineLevel="3" x14ac:dyDescent="0.25">
      <c r="A18" s="11"/>
      <c r="B18" s="11" t="s">
        <v>25</v>
      </c>
      <c r="C18" s="12">
        <v>3611119.8</v>
      </c>
      <c r="D18" s="12">
        <v>3494853.66</v>
      </c>
      <c r="E18" s="12">
        <v>3470646</v>
      </c>
      <c r="F18" s="13">
        <f t="shared" ca="1" si="0"/>
        <v>0.99309999999999998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8" t="s">
        <v>26</v>
      </c>
      <c r="C19" s="9">
        <v>2890269.48</v>
      </c>
      <c r="D19" s="9">
        <v>2162550.96</v>
      </c>
      <c r="E19" s="9">
        <v>2162550.96</v>
      </c>
      <c r="F19" s="10">
        <f t="shared" ca="1" si="0"/>
        <v>1</v>
      </c>
      <c r="G19" s="3"/>
    </row>
    <row r="20" spans="1:7" ht="30" outlineLevel="3" x14ac:dyDescent="0.25">
      <c r="A20" s="11"/>
      <c r="B20" s="11" t="s">
        <v>27</v>
      </c>
      <c r="C20" s="12">
        <v>2890269.48</v>
      </c>
      <c r="D20" s="12">
        <v>2162550.96</v>
      </c>
      <c r="E20" s="12">
        <v>2162550.96</v>
      </c>
      <c r="F20" s="13">
        <f t="shared" ca="1" si="0"/>
        <v>1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8" t="s">
        <v>28</v>
      </c>
      <c r="C21" s="9">
        <v>4025019</v>
      </c>
      <c r="D21" s="9">
        <v>3309264</v>
      </c>
      <c r="E21" s="9">
        <v>1509200</v>
      </c>
      <c r="F21" s="10">
        <f t="shared" ca="1" si="0"/>
        <v>0.45610000000000001</v>
      </c>
      <c r="G21" s="3"/>
    </row>
    <row r="22" spans="1:7" ht="30" outlineLevel="3" x14ac:dyDescent="0.25">
      <c r="A22" s="11"/>
      <c r="B22" s="11" t="s">
        <v>29</v>
      </c>
      <c r="C22" s="12">
        <v>4025019</v>
      </c>
      <c r="D22" s="12">
        <v>3309264</v>
      </c>
      <c r="E22" s="12">
        <v>1509200</v>
      </c>
      <c r="F22" s="13">
        <f t="shared" ca="1" si="0"/>
        <v>0.45610000000000001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8" t="s">
        <v>30</v>
      </c>
      <c r="C23" s="9">
        <v>3472851.9</v>
      </c>
      <c r="D23" s="9">
        <v>2425424.7000000002</v>
      </c>
      <c r="E23" s="9">
        <v>2413007.85</v>
      </c>
      <c r="F23" s="10">
        <f t="shared" ca="1" si="0"/>
        <v>0.99490000000000001</v>
      </c>
      <c r="G23" s="3"/>
    </row>
    <row r="24" spans="1:7" ht="30" outlineLevel="3" x14ac:dyDescent="0.25">
      <c r="A24" s="11"/>
      <c r="B24" s="11" t="s">
        <v>31</v>
      </c>
      <c r="C24" s="12">
        <v>3472851.9</v>
      </c>
      <c r="D24" s="12">
        <v>2425424.7000000002</v>
      </c>
      <c r="E24" s="12">
        <v>2413007.85</v>
      </c>
      <c r="F24" s="13">
        <f t="shared" ca="1" si="0"/>
        <v>0.99490000000000001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8" t="s">
        <v>32</v>
      </c>
      <c r="C25" s="9">
        <v>2840124</v>
      </c>
      <c r="D25" s="9">
        <v>1990260</v>
      </c>
      <c r="E25" s="9">
        <v>1985130</v>
      </c>
      <c r="F25" s="10">
        <f t="shared" ca="1" si="0"/>
        <v>0.99739999999999995</v>
      </c>
      <c r="G25" s="3"/>
    </row>
    <row r="26" spans="1:7" ht="30" outlineLevel="3" x14ac:dyDescent="0.25">
      <c r="A26" s="11"/>
      <c r="B26" s="11" t="s">
        <v>33</v>
      </c>
      <c r="C26" s="12">
        <v>2840124</v>
      </c>
      <c r="D26" s="12">
        <v>1990260</v>
      </c>
      <c r="E26" s="12">
        <v>1985130</v>
      </c>
      <c r="F26" s="13">
        <f t="shared" ca="1" si="0"/>
        <v>0.99739999999999995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8" t="s">
        <v>34</v>
      </c>
      <c r="C27" s="9">
        <v>7633974</v>
      </c>
      <c r="D27" s="9">
        <v>5655240</v>
      </c>
      <c r="E27" s="9">
        <v>5626260</v>
      </c>
      <c r="F27" s="10">
        <f t="shared" ca="1" si="0"/>
        <v>0.99490000000000001</v>
      </c>
      <c r="G27" s="3"/>
    </row>
    <row r="28" spans="1:7" ht="30" outlineLevel="3" x14ac:dyDescent="0.25">
      <c r="A28" s="11"/>
      <c r="B28" s="11" t="s">
        <v>35</v>
      </c>
      <c r="C28" s="12">
        <v>7633974</v>
      </c>
      <c r="D28" s="12">
        <v>5655240</v>
      </c>
      <c r="E28" s="12">
        <v>5626260</v>
      </c>
      <c r="F28" s="13">
        <f t="shared" ca="1" si="0"/>
        <v>0.99490000000000001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8" t="s">
        <v>36</v>
      </c>
      <c r="C29" s="9">
        <v>3971544.96</v>
      </c>
      <c r="D29" s="9">
        <v>4325101.92</v>
      </c>
      <c r="E29" s="9">
        <v>3227688</v>
      </c>
      <c r="F29" s="10">
        <f t="shared" ca="1" si="0"/>
        <v>0.74629999999999996</v>
      </c>
      <c r="G29" s="3"/>
    </row>
    <row r="30" spans="1:7" ht="30" outlineLevel="3" x14ac:dyDescent="0.25">
      <c r="A30" s="11"/>
      <c r="B30" s="11" t="s">
        <v>37</v>
      </c>
      <c r="C30" s="12">
        <v>3971544.96</v>
      </c>
      <c r="D30" s="12">
        <v>4325101.92</v>
      </c>
      <c r="E30" s="12">
        <v>3227688</v>
      </c>
      <c r="F30" s="13">
        <f t="shared" ca="1" si="0"/>
        <v>0.74629999999999996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8" t="s">
        <v>38</v>
      </c>
      <c r="C31" s="9">
        <v>12361494</v>
      </c>
      <c r="D31" s="9">
        <v>18599094</v>
      </c>
      <c r="E31" s="9">
        <v>5070000</v>
      </c>
      <c r="F31" s="10">
        <f t="shared" ca="1" si="0"/>
        <v>0.27260000000000001</v>
      </c>
      <c r="G31" s="3"/>
    </row>
    <row r="32" spans="1:7" ht="30" outlineLevel="3" x14ac:dyDescent="0.25">
      <c r="A32" s="11"/>
      <c r="B32" s="11" t="s">
        <v>39</v>
      </c>
      <c r="C32" s="12">
        <v>12361494</v>
      </c>
      <c r="D32" s="12">
        <v>18599094</v>
      </c>
      <c r="E32" s="12">
        <v>5070000</v>
      </c>
      <c r="F32" s="13">
        <f t="shared" ca="1" si="0"/>
        <v>0.27260000000000001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8" t="s">
        <v>40</v>
      </c>
      <c r="C33" s="9">
        <v>12621748.800000001</v>
      </c>
      <c r="D33" s="9">
        <v>12230470.439999999</v>
      </c>
      <c r="E33" s="9">
        <v>10918802.76</v>
      </c>
      <c r="F33" s="10">
        <f t="shared" ca="1" si="0"/>
        <v>0.89280000000000004</v>
      </c>
      <c r="G33" s="3"/>
    </row>
    <row r="34" spans="1:7" ht="30" outlineLevel="3" x14ac:dyDescent="0.25">
      <c r="A34" s="11"/>
      <c r="B34" s="11" t="s">
        <v>41</v>
      </c>
      <c r="C34" s="12">
        <v>12621748.800000001</v>
      </c>
      <c r="D34" s="12">
        <v>12230470.439999999</v>
      </c>
      <c r="E34" s="12">
        <v>10918802.76</v>
      </c>
      <c r="F34" s="13">
        <f t="shared" ca="1" si="0"/>
        <v>0.89280000000000004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8" t="s">
        <v>42</v>
      </c>
      <c r="C35" s="9">
        <v>26861034</v>
      </c>
      <c r="D35" s="9">
        <v>31866429.600000001</v>
      </c>
      <c r="E35" s="9">
        <v>25083744</v>
      </c>
      <c r="F35" s="10">
        <f t="shared" ca="1" si="0"/>
        <v>0.78720000000000001</v>
      </c>
      <c r="G35" s="3"/>
    </row>
    <row r="36" spans="1:7" ht="30" outlineLevel="3" x14ac:dyDescent="0.25">
      <c r="A36" s="11"/>
      <c r="B36" s="11" t="s">
        <v>43</v>
      </c>
      <c r="C36" s="12">
        <v>26861034</v>
      </c>
      <c r="D36" s="12">
        <v>31866429.600000001</v>
      </c>
      <c r="E36" s="12">
        <v>25083744</v>
      </c>
      <c r="F36" s="13">
        <f t="shared" ca="1" si="0"/>
        <v>0.78720000000000001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8" t="s">
        <v>44</v>
      </c>
      <c r="C37" s="9">
        <v>3617994</v>
      </c>
      <c r="D37" s="9">
        <v>3458040</v>
      </c>
      <c r="E37" s="9">
        <v>1800000</v>
      </c>
      <c r="F37" s="10">
        <f t="shared" ca="1" si="0"/>
        <v>0.52049999999999996</v>
      </c>
      <c r="G37" s="3"/>
    </row>
    <row r="38" spans="1:7" ht="30" outlineLevel="3" x14ac:dyDescent="0.25">
      <c r="A38" s="11"/>
      <c r="B38" s="11" t="s">
        <v>45</v>
      </c>
      <c r="C38" s="12">
        <v>3617994</v>
      </c>
      <c r="D38" s="12">
        <v>3458040</v>
      </c>
      <c r="E38" s="12">
        <v>1800000</v>
      </c>
      <c r="F38" s="13">
        <f t="shared" ca="1" si="0"/>
        <v>0.52049999999999996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8" t="s">
        <v>46</v>
      </c>
      <c r="C39" s="9">
        <v>2890269.48</v>
      </c>
      <c r="D39" s="9">
        <v>2202634.44</v>
      </c>
      <c r="E39" s="9">
        <v>986238</v>
      </c>
      <c r="F39" s="10">
        <f t="shared" ref="F39:F63" ca="1" si="1">IF(INDIRECT("R[0]C[-2]", FALSE)=0,0,ROUND(INDIRECT("R[0]C[-1]", FALSE)/INDIRECT("R[0]C[-2]", FALSE),4))</f>
        <v>0.44779999999999998</v>
      </c>
      <c r="G39" s="3"/>
    </row>
    <row r="40" spans="1:7" ht="30" outlineLevel="3" x14ac:dyDescent="0.25">
      <c r="A40" s="11"/>
      <c r="B40" s="11" t="s">
        <v>47</v>
      </c>
      <c r="C40" s="12">
        <v>2890269.48</v>
      </c>
      <c r="D40" s="12">
        <v>2202634.44</v>
      </c>
      <c r="E40" s="12">
        <v>986238</v>
      </c>
      <c r="F40" s="13">
        <f t="shared" ca="1" si="1"/>
        <v>0.44779999999999998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8" t="s">
        <v>48</v>
      </c>
      <c r="C41" s="9">
        <v>6195819</v>
      </c>
      <c r="D41" s="9">
        <v>4386825</v>
      </c>
      <c r="E41" s="9">
        <v>4365000</v>
      </c>
      <c r="F41" s="10">
        <f t="shared" ca="1" si="1"/>
        <v>0.995</v>
      </c>
      <c r="G41" s="3"/>
    </row>
    <row r="42" spans="1:7" ht="30" outlineLevel="3" x14ac:dyDescent="0.25">
      <c r="A42" s="11"/>
      <c r="B42" s="11" t="s">
        <v>49</v>
      </c>
      <c r="C42" s="12">
        <v>6195819</v>
      </c>
      <c r="D42" s="12">
        <v>4386825</v>
      </c>
      <c r="E42" s="12">
        <v>4365000</v>
      </c>
      <c r="F42" s="13">
        <f t="shared" ca="1" si="1"/>
        <v>0.995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8" t="s">
        <v>50</v>
      </c>
      <c r="C43" s="9">
        <v>6584754</v>
      </c>
      <c r="D43" s="9">
        <v>8680152</v>
      </c>
      <c r="E43" s="9">
        <v>3168000</v>
      </c>
      <c r="F43" s="10">
        <f t="shared" ca="1" si="1"/>
        <v>0.36499999999999999</v>
      </c>
      <c r="G43" s="3"/>
    </row>
    <row r="44" spans="1:7" ht="30" outlineLevel="3" x14ac:dyDescent="0.25">
      <c r="A44" s="11"/>
      <c r="B44" s="11" t="s">
        <v>51</v>
      </c>
      <c r="C44" s="12">
        <v>6584754</v>
      </c>
      <c r="D44" s="12">
        <v>8680152</v>
      </c>
      <c r="E44" s="12">
        <v>3168000</v>
      </c>
      <c r="F44" s="13">
        <f t="shared" ca="1" si="1"/>
        <v>0.36499999999999999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8" t="s">
        <v>52</v>
      </c>
      <c r="C45" s="9">
        <v>9377922.3599999994</v>
      </c>
      <c r="D45" s="9">
        <v>7121446.3600000003</v>
      </c>
      <c r="E45" s="9">
        <v>7083790</v>
      </c>
      <c r="F45" s="10">
        <f t="shared" ca="1" si="1"/>
        <v>0.99470000000000003</v>
      </c>
      <c r="G45" s="3"/>
    </row>
    <row r="46" spans="1:7" ht="30" outlineLevel="3" x14ac:dyDescent="0.25">
      <c r="A46" s="11"/>
      <c r="B46" s="11" t="s">
        <v>53</v>
      </c>
      <c r="C46" s="12">
        <v>9377922.3599999994</v>
      </c>
      <c r="D46" s="12">
        <v>7121446.3600000003</v>
      </c>
      <c r="E46" s="12">
        <v>7083790</v>
      </c>
      <c r="F46" s="13">
        <f t="shared" ca="1" si="1"/>
        <v>0.99470000000000003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8" t="s">
        <v>54</v>
      </c>
      <c r="C47" s="9">
        <v>6741359.1299999999</v>
      </c>
      <c r="D47" s="9">
        <v>5529112.6500000004</v>
      </c>
      <c r="E47" s="9">
        <v>1635942</v>
      </c>
      <c r="F47" s="10">
        <f t="shared" ca="1" si="1"/>
        <v>0.2959</v>
      </c>
      <c r="G47" s="3"/>
    </row>
    <row r="48" spans="1:7" ht="30" outlineLevel="3" x14ac:dyDescent="0.25">
      <c r="A48" s="11"/>
      <c r="B48" s="11" t="s">
        <v>55</v>
      </c>
      <c r="C48" s="12">
        <v>6741359.1299999999</v>
      </c>
      <c r="D48" s="12">
        <v>5529112.6500000004</v>
      </c>
      <c r="E48" s="12">
        <v>1635942</v>
      </c>
      <c r="F48" s="13">
        <f t="shared" ca="1" si="1"/>
        <v>0.2959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8" t="s">
        <v>56</v>
      </c>
      <c r="C49" s="9">
        <v>134481126.36000001</v>
      </c>
      <c r="D49" s="9">
        <v>182099005.19999999</v>
      </c>
      <c r="E49" s="9">
        <v>132537586.86</v>
      </c>
      <c r="F49" s="10">
        <f t="shared" ca="1" si="1"/>
        <v>0.7278</v>
      </c>
      <c r="G49" s="3"/>
    </row>
    <row r="50" spans="1:7" ht="30" outlineLevel="3" x14ac:dyDescent="0.25">
      <c r="A50" s="11"/>
      <c r="B50" s="11" t="s">
        <v>57</v>
      </c>
      <c r="C50" s="12">
        <v>134481126.36000001</v>
      </c>
      <c r="D50" s="12">
        <v>182099005.19999999</v>
      </c>
      <c r="E50" s="12">
        <v>132537586.86</v>
      </c>
      <c r="F50" s="13">
        <f t="shared" ca="1" si="1"/>
        <v>0.7278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8" t="s">
        <v>58</v>
      </c>
      <c r="C51" s="9">
        <v>18391494</v>
      </c>
      <c r="D51" s="9">
        <v>16682400</v>
      </c>
      <c r="E51" s="9">
        <v>9878400</v>
      </c>
      <c r="F51" s="10">
        <f t="shared" ca="1" si="1"/>
        <v>0.59209999999999996</v>
      </c>
      <c r="G51" s="3"/>
    </row>
    <row r="52" spans="1:7" ht="30" outlineLevel="3" x14ac:dyDescent="0.25">
      <c r="A52" s="11"/>
      <c r="B52" s="11" t="s">
        <v>59</v>
      </c>
      <c r="C52" s="12">
        <v>18391494</v>
      </c>
      <c r="D52" s="12">
        <v>16682400</v>
      </c>
      <c r="E52" s="12">
        <v>9878400</v>
      </c>
      <c r="F52" s="13">
        <f t="shared" ca="1" si="1"/>
        <v>0.59209999999999996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8" t="s">
        <v>60</v>
      </c>
      <c r="C53" s="9">
        <v>27436494</v>
      </c>
      <c r="D53" s="9">
        <v>27680765.25</v>
      </c>
      <c r="E53" s="9">
        <v>9108365</v>
      </c>
      <c r="F53" s="10">
        <f t="shared" ca="1" si="1"/>
        <v>0.3291</v>
      </c>
      <c r="G53" s="3"/>
    </row>
    <row r="54" spans="1:7" ht="30" outlineLevel="3" x14ac:dyDescent="0.25">
      <c r="A54" s="11"/>
      <c r="B54" s="11" t="s">
        <v>61</v>
      </c>
      <c r="C54" s="12">
        <v>27436494</v>
      </c>
      <c r="D54" s="12">
        <v>27680765.25</v>
      </c>
      <c r="E54" s="12">
        <v>9108365</v>
      </c>
      <c r="F54" s="13">
        <f t="shared" ca="1" si="1"/>
        <v>0.3291</v>
      </c>
      <c r="G54" s="3"/>
    </row>
    <row r="55" spans="1:7" outlineLevel="2" x14ac:dyDescent="0.25">
      <c r="A5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8" t="s">
        <v>62</v>
      </c>
      <c r="C55" s="9">
        <v>7360306.4299999997</v>
      </c>
      <c r="D55" s="9">
        <v>10110205.49</v>
      </c>
      <c r="E55" s="9">
        <v>1829098</v>
      </c>
      <c r="F55" s="10">
        <f t="shared" ca="1" si="1"/>
        <v>0.18090000000000001</v>
      </c>
      <c r="G55" s="3"/>
    </row>
    <row r="56" spans="1:7" ht="30" outlineLevel="3" x14ac:dyDescent="0.25">
      <c r="A56" s="11"/>
      <c r="B56" s="11" t="s">
        <v>63</v>
      </c>
      <c r="C56" s="12">
        <v>7360306.4299999997</v>
      </c>
      <c r="D56" s="12">
        <v>10110205.49</v>
      </c>
      <c r="E56" s="12">
        <v>1829098</v>
      </c>
      <c r="F56" s="13">
        <f t="shared" ca="1" si="1"/>
        <v>0.18090000000000001</v>
      </c>
      <c r="G56" s="3"/>
    </row>
    <row r="57" spans="1:7" outlineLevel="2" x14ac:dyDescent="0.25">
      <c r="A5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8" t="s">
        <v>64</v>
      </c>
      <c r="C57" s="9">
        <v>25277486</v>
      </c>
      <c r="D57" s="9">
        <v>38764969.109999999</v>
      </c>
      <c r="E57" s="9">
        <v>27144147.109999999</v>
      </c>
      <c r="F57" s="10">
        <f t="shared" ca="1" si="1"/>
        <v>0.70020000000000004</v>
      </c>
      <c r="G57" s="3"/>
    </row>
    <row r="58" spans="1:7" ht="30" outlineLevel="3" x14ac:dyDescent="0.25">
      <c r="A58" s="11"/>
      <c r="B58" s="11" t="s">
        <v>65</v>
      </c>
      <c r="C58" s="12">
        <v>25277486</v>
      </c>
      <c r="D58" s="12">
        <v>38764969.109999999</v>
      </c>
      <c r="E58" s="12">
        <v>27144147.109999999</v>
      </c>
      <c r="F58" s="13">
        <f t="shared" ca="1" si="1"/>
        <v>0.70020000000000004</v>
      </c>
      <c r="G58" s="3"/>
    </row>
    <row r="59" spans="1:7" outlineLevel="2" x14ac:dyDescent="0.25">
      <c r="A5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8" t="s">
        <v>66</v>
      </c>
      <c r="C59" s="9">
        <v>20619579</v>
      </c>
      <c r="D59" s="9">
        <v>20271171.600000001</v>
      </c>
      <c r="E59" s="9">
        <v>16338840</v>
      </c>
      <c r="F59" s="10">
        <f t="shared" ca="1" si="1"/>
        <v>0.80600000000000005</v>
      </c>
      <c r="G59" s="3"/>
    </row>
    <row r="60" spans="1:7" ht="30" outlineLevel="3" x14ac:dyDescent="0.25">
      <c r="A60" s="11"/>
      <c r="B60" s="11" t="s">
        <v>67</v>
      </c>
      <c r="C60" s="12">
        <v>20619579</v>
      </c>
      <c r="D60" s="12">
        <v>20271171.600000001</v>
      </c>
      <c r="E60" s="12">
        <v>16338840</v>
      </c>
      <c r="F60" s="13">
        <f t="shared" ca="1" si="1"/>
        <v>0.80600000000000005</v>
      </c>
      <c r="G60" s="3"/>
    </row>
    <row r="61" spans="1:7" outlineLevel="2" x14ac:dyDescent="0.25">
      <c r="A6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61" s="8" t="s">
        <v>68</v>
      </c>
      <c r="C61" s="9">
        <v>29546994</v>
      </c>
      <c r="D61" s="9">
        <v>19520000</v>
      </c>
      <c r="E61" s="9">
        <v>19418000</v>
      </c>
      <c r="F61" s="10">
        <f t="shared" ca="1" si="1"/>
        <v>0.99480000000000002</v>
      </c>
      <c r="G61" s="3"/>
    </row>
    <row r="62" spans="1:7" ht="30" outlineLevel="3" x14ac:dyDescent="0.25">
      <c r="A62" s="11"/>
      <c r="B62" s="11" t="s">
        <v>69</v>
      </c>
      <c r="C62" s="12">
        <v>29546994</v>
      </c>
      <c r="D62" s="12">
        <v>19520000</v>
      </c>
      <c r="E62" s="12">
        <v>19418000</v>
      </c>
      <c r="F62" s="13">
        <f t="shared" ca="1" si="1"/>
        <v>0.99480000000000002</v>
      </c>
      <c r="G62" s="3"/>
    </row>
    <row r="63" spans="1:7" ht="15" customHeight="1" x14ac:dyDescent="0.25">
      <c r="A63" s="47" t="s">
        <v>14</v>
      </c>
      <c r="B63" s="48"/>
      <c r="C63" s="14">
        <v>393452400</v>
      </c>
      <c r="D63" s="14">
        <v>447622871.44</v>
      </c>
      <c r="E63" s="15">
        <v>307049931.01999998</v>
      </c>
      <c r="F63" s="16">
        <f t="shared" ca="1" si="1"/>
        <v>0.68600000000000005</v>
      </c>
      <c r="G63" s="3"/>
    </row>
  </sheetData>
  <mergeCells count="8">
    <mergeCell ref="A63:B6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zoomScaleNormal="100" zoomScaleSheetLayoutView="100" workbookViewId="0">
      <pane ySplit="6" topLeftCell="A7" activePane="bottomLeft" state="frozen"/>
      <selection pane="bottomLeft" activeCell="B14" sqref="B14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49" t="s">
        <v>76</v>
      </c>
      <c r="B1" s="50"/>
      <c r="C1" s="50"/>
      <c r="D1" s="50"/>
      <c r="E1" s="50"/>
      <c r="F1" s="50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1" t="s">
        <v>0</v>
      </c>
      <c r="B3" s="52"/>
      <c r="C3" s="4"/>
      <c r="D3" s="5"/>
      <c r="E3" s="3"/>
      <c r="F3" s="3"/>
      <c r="G3" s="3"/>
    </row>
    <row r="4" spans="1:7" ht="16.350000000000001" customHeight="1" x14ac:dyDescent="0.25">
      <c r="A4" s="53" t="s">
        <v>1</v>
      </c>
      <c r="B4" s="53" t="s">
        <v>2</v>
      </c>
      <c r="C4" s="53" t="s">
        <v>3</v>
      </c>
      <c r="D4" s="54"/>
      <c r="E4" s="53" t="s">
        <v>4</v>
      </c>
      <c r="F4" s="53" t="s">
        <v>5</v>
      </c>
      <c r="G4" s="3"/>
    </row>
    <row r="5" spans="1:7" ht="30" x14ac:dyDescent="0.25">
      <c r="A5" s="54"/>
      <c r="B5" s="54"/>
      <c r="C5" s="6" t="s">
        <v>6</v>
      </c>
      <c r="D5" s="6" t="s">
        <v>7</v>
      </c>
      <c r="E5" s="54"/>
      <c r="F5" s="54"/>
      <c r="G5" s="3"/>
    </row>
    <row r="6" spans="1:7" ht="16.350000000000001" customHeight="1" x14ac:dyDescent="0.25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7" t="s">
        <v>13</v>
      </c>
      <c r="G6" s="3"/>
    </row>
    <row r="7" spans="1:7" outlineLevel="2" x14ac:dyDescent="0.25">
      <c r="A7" s="8">
        <v>1</v>
      </c>
      <c r="B7" s="8" t="s">
        <v>24</v>
      </c>
      <c r="C7" s="9">
        <v>0</v>
      </c>
      <c r="D7" s="9">
        <v>896580</v>
      </c>
      <c r="E7" s="9">
        <v>800000</v>
      </c>
      <c r="F7" s="10">
        <f t="shared" ref="F7:F15" ca="1" si="0">IF(INDIRECT("R[0]C[-2]", FALSE)=0,0,ROUND(INDIRECT("R[0]C[-1]", FALSE)/INDIRECT("R[0]C[-2]", FALSE),4))</f>
        <v>0.89229999999999998</v>
      </c>
      <c r="G7" s="3"/>
    </row>
    <row r="8" spans="1:7" ht="30" outlineLevel="3" x14ac:dyDescent="0.25">
      <c r="A8" s="11"/>
      <c r="B8" s="11" t="s">
        <v>25</v>
      </c>
      <c r="C8" s="12">
        <v>0</v>
      </c>
      <c r="D8" s="12">
        <v>896580</v>
      </c>
      <c r="E8" s="12">
        <v>800000</v>
      </c>
      <c r="F8" s="13">
        <f t="shared" ca="1" si="0"/>
        <v>0.89229999999999998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42</v>
      </c>
      <c r="C9" s="9">
        <v>24804000</v>
      </c>
      <c r="D9" s="9">
        <v>23907420</v>
      </c>
      <c r="E9" s="9">
        <v>23575248</v>
      </c>
      <c r="F9" s="10">
        <f t="shared" ca="1" si="0"/>
        <v>0.98609999999999998</v>
      </c>
      <c r="G9" s="3"/>
    </row>
    <row r="10" spans="1:7" ht="30" outlineLevel="3" x14ac:dyDescent="0.25">
      <c r="A10" s="11"/>
      <c r="B10" s="11" t="s">
        <v>43</v>
      </c>
      <c r="C10" s="12">
        <v>24804000</v>
      </c>
      <c r="D10" s="12">
        <v>23907420</v>
      </c>
      <c r="E10" s="12">
        <v>23575248</v>
      </c>
      <c r="F10" s="13">
        <f t="shared" ca="1" si="0"/>
        <v>0.98609999999999998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62</v>
      </c>
      <c r="C11" s="9">
        <v>7316392</v>
      </c>
      <c r="D11" s="9">
        <v>7316392</v>
      </c>
      <c r="E11" s="9">
        <v>7316392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63</v>
      </c>
      <c r="C12" s="12">
        <v>7316392</v>
      </c>
      <c r="D12" s="12">
        <v>7316392</v>
      </c>
      <c r="E12" s="12">
        <v>7316392</v>
      </c>
      <c r="F12" s="13">
        <f t="shared" ca="1" si="0"/>
        <v>1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64</v>
      </c>
      <c r="C13" s="9">
        <v>10239208</v>
      </c>
      <c r="D13" s="9">
        <v>10239246.560000001</v>
      </c>
      <c r="E13" s="9">
        <v>10239246.560000001</v>
      </c>
      <c r="F13" s="10">
        <f t="shared" ca="1" si="0"/>
        <v>1</v>
      </c>
      <c r="G13" s="3"/>
    </row>
    <row r="14" spans="1:7" ht="30" outlineLevel="3" x14ac:dyDescent="0.25">
      <c r="A14" s="11"/>
      <c r="B14" s="11" t="s">
        <v>65</v>
      </c>
      <c r="C14" s="12">
        <v>10239208</v>
      </c>
      <c r="D14" s="12">
        <v>10239246.560000001</v>
      </c>
      <c r="E14" s="12">
        <v>10239246.560000001</v>
      </c>
      <c r="F14" s="13">
        <f t="shared" ca="1" si="0"/>
        <v>1</v>
      </c>
      <c r="G14" s="3"/>
    </row>
    <row r="15" spans="1:7" ht="15" customHeight="1" x14ac:dyDescent="0.25">
      <c r="A15" s="47" t="s">
        <v>14</v>
      </c>
      <c r="B15" s="48"/>
      <c r="C15" s="14">
        <v>42359600</v>
      </c>
      <c r="D15" s="14">
        <v>42359638.560000002</v>
      </c>
      <c r="E15" s="15">
        <v>41930886.560000002</v>
      </c>
      <c r="F15" s="16">
        <f t="shared" ca="1" si="0"/>
        <v>0.9899</v>
      </c>
      <c r="G15" s="3"/>
    </row>
  </sheetData>
  <mergeCells count="8">
    <mergeCell ref="A15:B15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zoomScaleNormal="100" zoomScaleSheetLayoutView="100" workbookViewId="0">
      <pane ySplit="6" topLeftCell="A52" activePane="bottomLeft" state="frozen"/>
      <selection pane="bottomLeft" activeCell="B11" sqref="B11:B12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49" t="s">
        <v>77</v>
      </c>
      <c r="B1" s="50"/>
      <c r="C1" s="50"/>
      <c r="D1" s="50"/>
      <c r="E1" s="50"/>
      <c r="F1" s="50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1" t="s">
        <v>0</v>
      </c>
      <c r="B3" s="52"/>
      <c r="C3" s="4"/>
      <c r="D3" s="5"/>
      <c r="E3" s="3"/>
      <c r="F3" s="3"/>
      <c r="G3" s="3"/>
    </row>
    <row r="4" spans="1:7" ht="16.350000000000001" customHeight="1" x14ac:dyDescent="0.25">
      <c r="A4" s="53" t="s">
        <v>1</v>
      </c>
      <c r="B4" s="53" t="s">
        <v>2</v>
      </c>
      <c r="C4" s="53" t="s">
        <v>3</v>
      </c>
      <c r="D4" s="54"/>
      <c r="E4" s="53" t="s">
        <v>4</v>
      </c>
      <c r="F4" s="53" t="s">
        <v>5</v>
      </c>
      <c r="G4" s="3"/>
    </row>
    <row r="5" spans="1:7" ht="30" x14ac:dyDescent="0.25">
      <c r="A5" s="54"/>
      <c r="B5" s="54"/>
      <c r="C5" s="6" t="s">
        <v>6</v>
      </c>
      <c r="D5" s="6" t="s">
        <v>7</v>
      </c>
      <c r="E5" s="54"/>
      <c r="F5" s="54"/>
      <c r="G5" s="3"/>
    </row>
    <row r="6" spans="1:7" ht="16.350000000000001" customHeight="1" x14ac:dyDescent="0.25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7" t="s">
        <v>13</v>
      </c>
      <c r="G6" s="3"/>
    </row>
    <row r="7" spans="1:7" outlineLevel="2" x14ac:dyDescent="0.25">
      <c r="A7" s="8"/>
      <c r="B7" s="8"/>
      <c r="C7" s="9">
        <v>19430000</v>
      </c>
      <c r="D7" s="9">
        <v>15614800</v>
      </c>
      <c r="E7" s="9">
        <v>0</v>
      </c>
      <c r="F7" s="10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71</v>
      </c>
      <c r="C8" s="12">
        <v>19430000</v>
      </c>
      <c r="D8" s="12">
        <v>15614800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v>1</v>
      </c>
      <c r="B9" s="8" t="s">
        <v>16</v>
      </c>
      <c r="C9" s="9">
        <v>16302200</v>
      </c>
      <c r="D9" s="9">
        <v>17633200</v>
      </c>
      <c r="E9" s="9">
        <v>14650000</v>
      </c>
      <c r="F9" s="10">
        <f t="shared" ca="1" si="0"/>
        <v>0.83079999999999998</v>
      </c>
      <c r="G9" s="3"/>
    </row>
    <row r="10" spans="1:7" ht="30" outlineLevel="3" x14ac:dyDescent="0.25">
      <c r="A10" s="11"/>
      <c r="B10" s="11" t="s">
        <v>17</v>
      </c>
      <c r="C10" s="12">
        <v>16302200</v>
      </c>
      <c r="D10" s="12">
        <v>17633200</v>
      </c>
      <c r="E10" s="12">
        <v>14650000</v>
      </c>
      <c r="F10" s="13">
        <f t="shared" ca="1" si="0"/>
        <v>0.83079999999999998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8" t="s">
        <v>18</v>
      </c>
      <c r="C11" s="9">
        <v>6525100</v>
      </c>
      <c r="D11" s="9">
        <v>6765200</v>
      </c>
      <c r="E11" s="9">
        <v>5594100</v>
      </c>
      <c r="F11" s="10">
        <f t="shared" ca="1" si="0"/>
        <v>0.82689999999999997</v>
      </c>
      <c r="G11" s="3"/>
    </row>
    <row r="12" spans="1:7" ht="30" outlineLevel="3" x14ac:dyDescent="0.25">
      <c r="A12" s="11"/>
      <c r="B12" s="11" t="s">
        <v>19</v>
      </c>
      <c r="C12" s="12">
        <v>6525100</v>
      </c>
      <c r="D12" s="12">
        <v>6765200</v>
      </c>
      <c r="E12" s="12">
        <v>5594100</v>
      </c>
      <c r="F12" s="13">
        <f t="shared" ca="1" si="0"/>
        <v>0.82689999999999997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8" t="s">
        <v>20</v>
      </c>
      <c r="C13" s="9">
        <v>19852100</v>
      </c>
      <c r="D13" s="9">
        <v>21222800</v>
      </c>
      <c r="E13" s="9">
        <v>13004300</v>
      </c>
      <c r="F13" s="10">
        <f t="shared" ca="1" si="0"/>
        <v>0.61280000000000001</v>
      </c>
      <c r="G13" s="3"/>
    </row>
    <row r="14" spans="1:7" ht="30" outlineLevel="3" x14ac:dyDescent="0.25">
      <c r="A14" s="11"/>
      <c r="B14" s="11" t="s">
        <v>21</v>
      </c>
      <c r="C14" s="12">
        <v>19852100</v>
      </c>
      <c r="D14" s="12">
        <v>21222800</v>
      </c>
      <c r="E14" s="12">
        <v>13004300</v>
      </c>
      <c r="F14" s="13">
        <f t="shared" ca="1" si="0"/>
        <v>0.61280000000000001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8" t="s">
        <v>22</v>
      </c>
      <c r="C15" s="9">
        <v>54588300</v>
      </c>
      <c r="D15" s="9">
        <v>58365200</v>
      </c>
      <c r="E15" s="9">
        <v>43963100</v>
      </c>
      <c r="F15" s="10">
        <f t="shared" ca="1" si="0"/>
        <v>0.75319999999999998</v>
      </c>
      <c r="G15" s="3"/>
    </row>
    <row r="16" spans="1:7" ht="30" outlineLevel="3" x14ac:dyDescent="0.25">
      <c r="A16" s="11"/>
      <c r="B16" s="11" t="s">
        <v>23</v>
      </c>
      <c r="C16" s="12">
        <v>54588300</v>
      </c>
      <c r="D16" s="12">
        <v>58365200</v>
      </c>
      <c r="E16" s="12">
        <v>43963100</v>
      </c>
      <c r="F16" s="13">
        <f t="shared" ca="1" si="0"/>
        <v>0.75319999999999998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8" t="s">
        <v>24</v>
      </c>
      <c r="C17" s="9">
        <v>20629700</v>
      </c>
      <c r="D17" s="9">
        <v>22302000</v>
      </c>
      <c r="E17" s="9">
        <v>18658600</v>
      </c>
      <c r="F17" s="10">
        <f t="shared" ca="1" si="0"/>
        <v>0.83660000000000001</v>
      </c>
      <c r="G17" s="3"/>
    </row>
    <row r="18" spans="1:7" ht="30" outlineLevel="3" x14ac:dyDescent="0.25">
      <c r="A18" s="11"/>
      <c r="B18" s="11" t="s">
        <v>25</v>
      </c>
      <c r="C18" s="12">
        <v>20629700</v>
      </c>
      <c r="D18" s="12">
        <v>22302000</v>
      </c>
      <c r="E18" s="12">
        <v>18658600</v>
      </c>
      <c r="F18" s="13">
        <f t="shared" ca="1" si="0"/>
        <v>0.83660000000000001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8" t="s">
        <v>26</v>
      </c>
      <c r="C19" s="9">
        <v>12583200</v>
      </c>
      <c r="D19" s="9">
        <v>13501500</v>
      </c>
      <c r="E19" s="9">
        <v>10790000</v>
      </c>
      <c r="F19" s="10">
        <f t="shared" ca="1" si="0"/>
        <v>0.79920000000000002</v>
      </c>
      <c r="G19" s="3"/>
    </row>
    <row r="20" spans="1:7" ht="30" outlineLevel="3" x14ac:dyDescent="0.25">
      <c r="A20" s="11"/>
      <c r="B20" s="11" t="s">
        <v>27</v>
      </c>
      <c r="C20" s="12">
        <v>12583200</v>
      </c>
      <c r="D20" s="12">
        <v>13501500</v>
      </c>
      <c r="E20" s="12">
        <v>10790000</v>
      </c>
      <c r="F20" s="13">
        <f t="shared" ca="1" si="0"/>
        <v>0.79920000000000002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8" t="s">
        <v>28</v>
      </c>
      <c r="C21" s="9">
        <v>7302700</v>
      </c>
      <c r="D21" s="9">
        <v>7782000</v>
      </c>
      <c r="E21" s="9">
        <v>5723900</v>
      </c>
      <c r="F21" s="10">
        <f t="shared" ca="1" si="0"/>
        <v>0.73550000000000004</v>
      </c>
      <c r="G21" s="3"/>
    </row>
    <row r="22" spans="1:7" ht="30" outlineLevel="3" x14ac:dyDescent="0.25">
      <c r="A22" s="11"/>
      <c r="B22" s="11" t="s">
        <v>29</v>
      </c>
      <c r="C22" s="12">
        <v>7302700</v>
      </c>
      <c r="D22" s="12">
        <v>7782000</v>
      </c>
      <c r="E22" s="12">
        <v>5723900</v>
      </c>
      <c r="F22" s="13">
        <f t="shared" ca="1" si="0"/>
        <v>0.73550000000000004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8" t="s">
        <v>30</v>
      </c>
      <c r="C23" s="9">
        <v>17797100</v>
      </c>
      <c r="D23" s="9">
        <v>19033100</v>
      </c>
      <c r="E23" s="9">
        <v>14914900</v>
      </c>
      <c r="F23" s="10">
        <f t="shared" ca="1" si="0"/>
        <v>0.78359999999999996</v>
      </c>
      <c r="G23" s="3"/>
    </row>
    <row r="24" spans="1:7" ht="30" outlineLevel="3" x14ac:dyDescent="0.25">
      <c r="A24" s="11"/>
      <c r="B24" s="11" t="s">
        <v>31</v>
      </c>
      <c r="C24" s="12">
        <v>17797100</v>
      </c>
      <c r="D24" s="12">
        <v>19033100</v>
      </c>
      <c r="E24" s="12">
        <v>14914900</v>
      </c>
      <c r="F24" s="13">
        <f t="shared" ca="1" si="0"/>
        <v>0.78359999999999996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8" t="s">
        <v>32</v>
      </c>
      <c r="C25" s="9">
        <v>14869000</v>
      </c>
      <c r="D25" s="9">
        <v>15910300</v>
      </c>
      <c r="E25" s="9">
        <v>12534700</v>
      </c>
      <c r="F25" s="10">
        <f t="shared" ca="1" si="0"/>
        <v>0.78779999999999994</v>
      </c>
      <c r="G25" s="3"/>
    </row>
    <row r="26" spans="1:7" ht="30" outlineLevel="3" x14ac:dyDescent="0.25">
      <c r="A26" s="11"/>
      <c r="B26" s="11" t="s">
        <v>33</v>
      </c>
      <c r="C26" s="12">
        <v>14869000</v>
      </c>
      <c r="D26" s="12">
        <v>15910300</v>
      </c>
      <c r="E26" s="12">
        <v>12534700</v>
      </c>
      <c r="F26" s="13">
        <f t="shared" ca="1" si="0"/>
        <v>0.78779999999999994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8" t="s">
        <v>34</v>
      </c>
      <c r="C27" s="9">
        <v>6198700</v>
      </c>
      <c r="D27" s="9">
        <v>6793000</v>
      </c>
      <c r="E27" s="9">
        <v>5858800</v>
      </c>
      <c r="F27" s="10">
        <f t="shared" ca="1" si="0"/>
        <v>0.86250000000000004</v>
      </c>
      <c r="G27" s="3"/>
    </row>
    <row r="28" spans="1:7" ht="30" outlineLevel="3" x14ac:dyDescent="0.25">
      <c r="A28" s="11"/>
      <c r="B28" s="11" t="s">
        <v>35</v>
      </c>
      <c r="C28" s="12">
        <v>6198700</v>
      </c>
      <c r="D28" s="12">
        <v>6793000</v>
      </c>
      <c r="E28" s="12">
        <v>5858800</v>
      </c>
      <c r="F28" s="13">
        <f t="shared" ca="1" si="0"/>
        <v>0.86250000000000004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8" t="s">
        <v>36</v>
      </c>
      <c r="C29" s="9">
        <v>15546700</v>
      </c>
      <c r="D29" s="9">
        <v>16562800</v>
      </c>
      <c r="E29" s="9">
        <v>13920200</v>
      </c>
      <c r="F29" s="10">
        <f t="shared" ca="1" si="0"/>
        <v>0.84040000000000004</v>
      </c>
      <c r="G29" s="3"/>
    </row>
    <row r="30" spans="1:7" ht="30" outlineLevel="3" x14ac:dyDescent="0.25">
      <c r="A30" s="11"/>
      <c r="B30" s="11" t="s">
        <v>37</v>
      </c>
      <c r="C30" s="12">
        <v>15546700</v>
      </c>
      <c r="D30" s="12">
        <v>16562800</v>
      </c>
      <c r="E30" s="12">
        <v>13920200</v>
      </c>
      <c r="F30" s="13">
        <f t="shared" ca="1" si="0"/>
        <v>0.84040000000000004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8" t="s">
        <v>38</v>
      </c>
      <c r="C31" s="9">
        <v>42038000</v>
      </c>
      <c r="D31" s="9">
        <v>45450100</v>
      </c>
      <c r="E31" s="9">
        <v>34330000</v>
      </c>
      <c r="F31" s="10">
        <f t="shared" ca="1" si="0"/>
        <v>0.75529999999999997</v>
      </c>
      <c r="G31" s="3"/>
    </row>
    <row r="32" spans="1:7" ht="30" outlineLevel="3" x14ac:dyDescent="0.25">
      <c r="A32" s="11"/>
      <c r="B32" s="11" t="s">
        <v>39</v>
      </c>
      <c r="C32" s="12">
        <v>42038000</v>
      </c>
      <c r="D32" s="12">
        <v>45450100</v>
      </c>
      <c r="E32" s="12">
        <v>34330000</v>
      </c>
      <c r="F32" s="13">
        <f t="shared" ca="1" si="0"/>
        <v>0.75529999999999997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8" t="s">
        <v>40</v>
      </c>
      <c r="C33" s="9">
        <v>20713200</v>
      </c>
      <c r="D33" s="9">
        <v>22146700</v>
      </c>
      <c r="E33" s="9">
        <v>17722000</v>
      </c>
      <c r="F33" s="10">
        <f t="shared" ca="1" si="0"/>
        <v>0.80020000000000002</v>
      </c>
      <c r="G33" s="3"/>
    </row>
    <row r="34" spans="1:7" ht="30" outlineLevel="3" x14ac:dyDescent="0.25">
      <c r="A34" s="11"/>
      <c r="B34" s="11" t="s">
        <v>41</v>
      </c>
      <c r="C34" s="12">
        <v>20713200</v>
      </c>
      <c r="D34" s="12">
        <v>22146700</v>
      </c>
      <c r="E34" s="12">
        <v>17722000</v>
      </c>
      <c r="F34" s="13">
        <f t="shared" ca="1" si="0"/>
        <v>0.80020000000000002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8" t="s">
        <v>42</v>
      </c>
      <c r="C35" s="9">
        <v>92078300</v>
      </c>
      <c r="D35" s="9">
        <v>103182800</v>
      </c>
      <c r="E35" s="9">
        <v>79742200</v>
      </c>
      <c r="F35" s="10">
        <f t="shared" ca="1" si="0"/>
        <v>0.77280000000000004</v>
      </c>
      <c r="G35" s="3"/>
    </row>
    <row r="36" spans="1:7" ht="30" outlineLevel="3" x14ac:dyDescent="0.25">
      <c r="A36" s="11"/>
      <c r="B36" s="11" t="s">
        <v>43</v>
      </c>
      <c r="C36" s="12">
        <v>92078300</v>
      </c>
      <c r="D36" s="12">
        <v>103182800</v>
      </c>
      <c r="E36" s="12">
        <v>79742200</v>
      </c>
      <c r="F36" s="13">
        <f t="shared" ca="1" si="0"/>
        <v>0.77280000000000004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8" t="s">
        <v>44</v>
      </c>
      <c r="C37" s="9">
        <v>17204000</v>
      </c>
      <c r="D37" s="9">
        <v>18623400</v>
      </c>
      <c r="E37" s="9">
        <v>14286700</v>
      </c>
      <c r="F37" s="10">
        <f t="shared" ca="1" si="0"/>
        <v>0.7671</v>
      </c>
      <c r="G37" s="3"/>
    </row>
    <row r="38" spans="1:7" ht="30" outlineLevel="3" x14ac:dyDescent="0.25">
      <c r="A38" s="11"/>
      <c r="B38" s="11" t="s">
        <v>45</v>
      </c>
      <c r="C38" s="12">
        <v>17204000</v>
      </c>
      <c r="D38" s="12">
        <v>18623400</v>
      </c>
      <c r="E38" s="12">
        <v>14286700</v>
      </c>
      <c r="F38" s="13">
        <f t="shared" ca="1" si="0"/>
        <v>0.7671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8" t="s">
        <v>46</v>
      </c>
      <c r="C39" s="9">
        <v>5589400</v>
      </c>
      <c r="D39" s="9">
        <v>6034900</v>
      </c>
      <c r="E39" s="9">
        <v>4105000</v>
      </c>
      <c r="F39" s="10">
        <f t="shared" ref="F39:F63" ca="1" si="1">IF(INDIRECT("R[0]C[-2]", FALSE)=0,0,ROUND(INDIRECT("R[0]C[-1]", FALSE)/INDIRECT("R[0]C[-2]", FALSE),4))</f>
        <v>0.68020000000000003</v>
      </c>
      <c r="G39" s="3"/>
    </row>
    <row r="40" spans="1:7" ht="30" outlineLevel="3" x14ac:dyDescent="0.25">
      <c r="A40" s="11"/>
      <c r="B40" s="11" t="s">
        <v>47</v>
      </c>
      <c r="C40" s="12">
        <v>5589400</v>
      </c>
      <c r="D40" s="12">
        <v>6034900</v>
      </c>
      <c r="E40" s="12">
        <v>4105000</v>
      </c>
      <c r="F40" s="13">
        <f t="shared" ca="1" si="1"/>
        <v>0.68020000000000003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8" t="s">
        <v>48</v>
      </c>
      <c r="C41" s="9">
        <v>13000300</v>
      </c>
      <c r="D41" s="9">
        <v>13854100</v>
      </c>
      <c r="E41" s="9">
        <v>10591500</v>
      </c>
      <c r="F41" s="10">
        <f t="shared" ca="1" si="1"/>
        <v>0.76449999999999996</v>
      </c>
      <c r="G41" s="3"/>
    </row>
    <row r="42" spans="1:7" ht="30" outlineLevel="3" x14ac:dyDescent="0.25">
      <c r="A42" s="11"/>
      <c r="B42" s="11" t="s">
        <v>49</v>
      </c>
      <c r="C42" s="12">
        <v>13000300</v>
      </c>
      <c r="D42" s="12">
        <v>13854100</v>
      </c>
      <c r="E42" s="12">
        <v>10591500</v>
      </c>
      <c r="F42" s="13">
        <f t="shared" ca="1" si="1"/>
        <v>0.76449999999999996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8" t="s">
        <v>50</v>
      </c>
      <c r="C43" s="9">
        <v>9600300</v>
      </c>
      <c r="D43" s="9">
        <v>10389800</v>
      </c>
      <c r="E43" s="9">
        <v>8130000</v>
      </c>
      <c r="F43" s="10">
        <f t="shared" ca="1" si="1"/>
        <v>0.78249999999999997</v>
      </c>
      <c r="G43" s="3"/>
    </row>
    <row r="44" spans="1:7" ht="30" outlineLevel="3" x14ac:dyDescent="0.25">
      <c r="A44" s="11"/>
      <c r="B44" s="11" t="s">
        <v>51</v>
      </c>
      <c r="C44" s="12">
        <v>9600300</v>
      </c>
      <c r="D44" s="12">
        <v>10389800</v>
      </c>
      <c r="E44" s="12">
        <v>8130000</v>
      </c>
      <c r="F44" s="13">
        <f t="shared" ca="1" si="1"/>
        <v>0.78249999999999997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8" t="s">
        <v>52</v>
      </c>
      <c r="C45" s="9">
        <v>11860700</v>
      </c>
      <c r="D45" s="9">
        <v>13355100</v>
      </c>
      <c r="E45" s="9">
        <v>9420000</v>
      </c>
      <c r="F45" s="10">
        <f t="shared" ca="1" si="1"/>
        <v>0.70530000000000004</v>
      </c>
      <c r="G45" s="3"/>
    </row>
    <row r="46" spans="1:7" ht="30" outlineLevel="3" x14ac:dyDescent="0.25">
      <c r="A46" s="11"/>
      <c r="B46" s="11" t="s">
        <v>53</v>
      </c>
      <c r="C46" s="12">
        <v>11860700</v>
      </c>
      <c r="D46" s="12">
        <v>13355100</v>
      </c>
      <c r="E46" s="12">
        <v>9420000</v>
      </c>
      <c r="F46" s="13">
        <f t="shared" ca="1" si="1"/>
        <v>0.70530000000000004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8" t="s">
        <v>54</v>
      </c>
      <c r="C47" s="9">
        <v>12707700</v>
      </c>
      <c r="D47" s="9">
        <v>13651300</v>
      </c>
      <c r="E47" s="9">
        <v>10269000</v>
      </c>
      <c r="F47" s="10">
        <f t="shared" ca="1" si="1"/>
        <v>0.75219999999999998</v>
      </c>
      <c r="G47" s="3"/>
    </row>
    <row r="48" spans="1:7" ht="30" outlineLevel="3" x14ac:dyDescent="0.25">
      <c r="A48" s="11"/>
      <c r="B48" s="11" t="s">
        <v>55</v>
      </c>
      <c r="C48" s="12">
        <v>12707700</v>
      </c>
      <c r="D48" s="12">
        <v>13651300</v>
      </c>
      <c r="E48" s="12">
        <v>10269000</v>
      </c>
      <c r="F48" s="13">
        <f t="shared" ca="1" si="1"/>
        <v>0.75219999999999998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8" t="s">
        <v>56</v>
      </c>
      <c r="C49" s="9">
        <v>951325700</v>
      </c>
      <c r="D49" s="9">
        <v>1006526700</v>
      </c>
      <c r="E49" s="9">
        <v>881037300</v>
      </c>
      <c r="F49" s="10">
        <f t="shared" ca="1" si="1"/>
        <v>0.87529999999999997</v>
      </c>
      <c r="G49" s="3"/>
    </row>
    <row r="50" spans="1:7" ht="30" outlineLevel="3" x14ac:dyDescent="0.25">
      <c r="A50" s="11"/>
      <c r="B50" s="11" t="s">
        <v>57</v>
      </c>
      <c r="C50" s="12">
        <v>951325700</v>
      </c>
      <c r="D50" s="12">
        <v>1006526700</v>
      </c>
      <c r="E50" s="12">
        <v>881037300</v>
      </c>
      <c r="F50" s="13">
        <f t="shared" ca="1" si="1"/>
        <v>0.87529999999999997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8" t="s">
        <v>58</v>
      </c>
      <c r="C51" s="9">
        <v>136801700</v>
      </c>
      <c r="D51" s="9">
        <v>147292200</v>
      </c>
      <c r="E51" s="9">
        <v>113025000</v>
      </c>
      <c r="F51" s="10">
        <f t="shared" ca="1" si="1"/>
        <v>0.76739999999999997</v>
      </c>
      <c r="G51" s="3"/>
    </row>
    <row r="52" spans="1:7" ht="30" outlineLevel="3" x14ac:dyDescent="0.25">
      <c r="A52" s="11"/>
      <c r="B52" s="11" t="s">
        <v>59</v>
      </c>
      <c r="C52" s="12">
        <v>136801700</v>
      </c>
      <c r="D52" s="12">
        <v>147292200</v>
      </c>
      <c r="E52" s="12">
        <v>113025000</v>
      </c>
      <c r="F52" s="13">
        <f t="shared" ca="1" si="1"/>
        <v>0.76739999999999997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8" t="s">
        <v>60</v>
      </c>
      <c r="C53" s="9">
        <v>98633700</v>
      </c>
      <c r="D53" s="9">
        <v>102907200</v>
      </c>
      <c r="E53" s="9">
        <v>82112000</v>
      </c>
      <c r="F53" s="10">
        <f t="shared" ca="1" si="1"/>
        <v>0.79790000000000005</v>
      </c>
      <c r="G53" s="3"/>
    </row>
    <row r="54" spans="1:7" ht="30" outlineLevel="3" x14ac:dyDescent="0.25">
      <c r="A54" s="11"/>
      <c r="B54" s="11" t="s">
        <v>61</v>
      </c>
      <c r="C54" s="12">
        <v>98633700</v>
      </c>
      <c r="D54" s="12">
        <v>102907200</v>
      </c>
      <c r="E54" s="12">
        <v>82112000</v>
      </c>
      <c r="F54" s="13">
        <f t="shared" ca="1" si="1"/>
        <v>0.79790000000000005</v>
      </c>
      <c r="G54" s="3"/>
    </row>
    <row r="55" spans="1:7" outlineLevel="2" x14ac:dyDescent="0.25">
      <c r="A5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8" t="s">
        <v>62</v>
      </c>
      <c r="C55" s="9">
        <v>76297700</v>
      </c>
      <c r="D55" s="9">
        <v>85413300</v>
      </c>
      <c r="E55" s="9">
        <v>65230800</v>
      </c>
      <c r="F55" s="10">
        <f t="shared" ca="1" si="1"/>
        <v>0.76370000000000005</v>
      </c>
      <c r="G55" s="3"/>
    </row>
    <row r="56" spans="1:7" ht="30" outlineLevel="3" x14ac:dyDescent="0.25">
      <c r="A56" s="11"/>
      <c r="B56" s="11" t="s">
        <v>63</v>
      </c>
      <c r="C56" s="12">
        <v>76297700</v>
      </c>
      <c r="D56" s="12">
        <v>85413300</v>
      </c>
      <c r="E56" s="12">
        <v>65230800</v>
      </c>
      <c r="F56" s="13">
        <f t="shared" ca="1" si="1"/>
        <v>0.76370000000000005</v>
      </c>
      <c r="G56" s="3"/>
    </row>
    <row r="57" spans="1:7" outlineLevel="2" x14ac:dyDescent="0.25">
      <c r="A5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8" t="s">
        <v>64</v>
      </c>
      <c r="C57" s="9">
        <v>118462000</v>
      </c>
      <c r="D57" s="9">
        <v>126235900</v>
      </c>
      <c r="E57" s="9">
        <v>86684100</v>
      </c>
      <c r="F57" s="10">
        <f t="shared" ca="1" si="1"/>
        <v>0.68669999999999998</v>
      </c>
      <c r="G57" s="3"/>
    </row>
    <row r="58" spans="1:7" ht="30" outlineLevel="3" x14ac:dyDescent="0.25">
      <c r="A58" s="11"/>
      <c r="B58" s="11" t="s">
        <v>65</v>
      </c>
      <c r="C58" s="12">
        <v>118462000</v>
      </c>
      <c r="D58" s="12">
        <v>126235900</v>
      </c>
      <c r="E58" s="12">
        <v>86684100</v>
      </c>
      <c r="F58" s="13">
        <f t="shared" ca="1" si="1"/>
        <v>0.68669999999999998</v>
      </c>
      <c r="G58" s="3"/>
    </row>
    <row r="59" spans="1:7" outlineLevel="2" x14ac:dyDescent="0.25">
      <c r="A5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8" t="s">
        <v>66</v>
      </c>
      <c r="C59" s="9">
        <v>87347700</v>
      </c>
      <c r="D59" s="9">
        <v>95931100</v>
      </c>
      <c r="E59" s="9">
        <v>65650500</v>
      </c>
      <c r="F59" s="10">
        <f t="shared" ca="1" si="1"/>
        <v>0.68440000000000001</v>
      </c>
      <c r="G59" s="3"/>
    </row>
    <row r="60" spans="1:7" ht="30" outlineLevel="3" x14ac:dyDescent="0.25">
      <c r="A60" s="11"/>
      <c r="B60" s="11" t="s">
        <v>67</v>
      </c>
      <c r="C60" s="12">
        <v>87347700</v>
      </c>
      <c r="D60" s="12">
        <v>95931100</v>
      </c>
      <c r="E60" s="12">
        <v>65650500</v>
      </c>
      <c r="F60" s="13">
        <f t="shared" ca="1" si="1"/>
        <v>0.68440000000000001</v>
      </c>
      <c r="G60" s="3"/>
    </row>
    <row r="61" spans="1:7" outlineLevel="2" x14ac:dyDescent="0.25">
      <c r="A6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61" s="8" t="s">
        <v>68</v>
      </c>
      <c r="C61" s="9">
        <v>94087500</v>
      </c>
      <c r="D61" s="9">
        <v>103364400</v>
      </c>
      <c r="E61" s="9">
        <v>81928600</v>
      </c>
      <c r="F61" s="10">
        <f t="shared" ca="1" si="1"/>
        <v>0.79259999999999997</v>
      </c>
      <c r="G61" s="3"/>
    </row>
    <row r="62" spans="1:7" ht="30" outlineLevel="3" x14ac:dyDescent="0.25">
      <c r="A62" s="11"/>
      <c r="B62" s="11" t="s">
        <v>69</v>
      </c>
      <c r="C62" s="12">
        <v>94087500</v>
      </c>
      <c r="D62" s="12">
        <v>103364400</v>
      </c>
      <c r="E62" s="12">
        <v>81928600</v>
      </c>
      <c r="F62" s="13">
        <f t="shared" ca="1" si="1"/>
        <v>0.79259999999999997</v>
      </c>
      <c r="G62" s="3"/>
    </row>
    <row r="63" spans="1:7" ht="15" customHeight="1" x14ac:dyDescent="0.25">
      <c r="A63" s="47" t="s">
        <v>14</v>
      </c>
      <c r="B63" s="48"/>
      <c r="C63" s="14">
        <v>1999372700</v>
      </c>
      <c r="D63" s="14">
        <v>2135844900</v>
      </c>
      <c r="E63" s="15">
        <v>1723877300</v>
      </c>
      <c r="F63" s="16">
        <f t="shared" ca="1" si="1"/>
        <v>0.80710000000000004</v>
      </c>
      <c r="G63" s="3"/>
    </row>
  </sheetData>
  <mergeCells count="8">
    <mergeCell ref="A63:B6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52" activePane="bottomLeft" state="frozen"/>
      <selection pane="bottomLeft" activeCell="B12" sqref="B12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40.700000000000003" customHeight="1" x14ac:dyDescent="0.25">
      <c r="A1" s="49" t="s">
        <v>78</v>
      </c>
      <c r="B1" s="50"/>
      <c r="C1" s="50"/>
      <c r="D1" s="50"/>
      <c r="E1" s="50"/>
      <c r="F1" s="50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1" t="s">
        <v>0</v>
      </c>
      <c r="B3" s="52"/>
      <c r="C3" s="4"/>
      <c r="D3" s="5"/>
      <c r="E3" s="3"/>
      <c r="F3" s="3"/>
      <c r="G3" s="3"/>
    </row>
    <row r="4" spans="1:7" ht="16.350000000000001" customHeight="1" x14ac:dyDescent="0.25">
      <c r="A4" s="53" t="s">
        <v>1</v>
      </c>
      <c r="B4" s="53" t="s">
        <v>2</v>
      </c>
      <c r="C4" s="53" t="s">
        <v>3</v>
      </c>
      <c r="D4" s="54"/>
      <c r="E4" s="53" t="s">
        <v>4</v>
      </c>
      <c r="F4" s="53" t="s">
        <v>5</v>
      </c>
      <c r="G4" s="3"/>
    </row>
    <row r="5" spans="1:7" ht="30" x14ac:dyDescent="0.25">
      <c r="A5" s="54"/>
      <c r="B5" s="54"/>
      <c r="C5" s="6" t="s">
        <v>6</v>
      </c>
      <c r="D5" s="6" t="s">
        <v>7</v>
      </c>
      <c r="E5" s="54"/>
      <c r="F5" s="54"/>
      <c r="G5" s="3"/>
    </row>
    <row r="6" spans="1:7" ht="16.350000000000001" customHeight="1" x14ac:dyDescent="0.25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7" t="s">
        <v>13</v>
      </c>
      <c r="G6" s="3"/>
    </row>
    <row r="7" spans="1:7" outlineLevel="2" x14ac:dyDescent="0.25">
      <c r="A7" s="8">
        <v>1</v>
      </c>
      <c r="B7" s="8" t="s">
        <v>16</v>
      </c>
      <c r="C7" s="9">
        <v>2086600</v>
      </c>
      <c r="D7" s="9">
        <v>2086600</v>
      </c>
      <c r="E7" s="9">
        <v>952435.83</v>
      </c>
      <c r="F7" s="10">
        <f t="shared" ref="F7:F38" ca="1" si="0">IF(INDIRECT("R[0]C[-2]", FALSE)=0,0,ROUND(INDIRECT("R[0]C[-1]", FALSE)/INDIRECT("R[0]C[-2]", FALSE),4))</f>
        <v>0.45650000000000002</v>
      </c>
      <c r="G7" s="3"/>
    </row>
    <row r="8" spans="1:7" ht="30" outlineLevel="3" x14ac:dyDescent="0.25">
      <c r="A8" s="11"/>
      <c r="B8" s="11" t="s">
        <v>17</v>
      </c>
      <c r="C8" s="12">
        <v>2086600</v>
      </c>
      <c r="D8" s="12">
        <v>2086600</v>
      </c>
      <c r="E8" s="12">
        <v>952435.83</v>
      </c>
      <c r="F8" s="13">
        <f t="shared" ca="1" si="0"/>
        <v>0.45650000000000002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18</v>
      </c>
      <c r="C9" s="9">
        <v>281700</v>
      </c>
      <c r="D9" s="9">
        <v>281700</v>
      </c>
      <c r="E9" s="9">
        <v>118646.44</v>
      </c>
      <c r="F9" s="10">
        <f t="shared" ca="1" si="0"/>
        <v>0.42120000000000002</v>
      </c>
      <c r="G9" s="3"/>
    </row>
    <row r="10" spans="1:7" ht="30" outlineLevel="3" x14ac:dyDescent="0.25">
      <c r="A10" s="11"/>
      <c r="B10" s="11" t="s">
        <v>19</v>
      </c>
      <c r="C10" s="12">
        <v>281700</v>
      </c>
      <c r="D10" s="12">
        <v>281700</v>
      </c>
      <c r="E10" s="12">
        <v>118646.44</v>
      </c>
      <c r="F10" s="13">
        <f t="shared" ca="1" si="0"/>
        <v>0.42120000000000002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20</v>
      </c>
      <c r="C11" s="9">
        <v>1791800</v>
      </c>
      <c r="D11" s="9">
        <v>1791800</v>
      </c>
      <c r="E11" s="9">
        <v>720375.48</v>
      </c>
      <c r="F11" s="10">
        <f t="shared" ca="1" si="0"/>
        <v>0.40200000000000002</v>
      </c>
      <c r="G11" s="3"/>
    </row>
    <row r="12" spans="1:7" ht="30" outlineLevel="3" x14ac:dyDescent="0.25">
      <c r="A12" s="11"/>
      <c r="B12" s="11" t="s">
        <v>21</v>
      </c>
      <c r="C12" s="12">
        <v>1791800</v>
      </c>
      <c r="D12" s="12">
        <v>1791800</v>
      </c>
      <c r="E12" s="12">
        <v>720375.48</v>
      </c>
      <c r="F12" s="13">
        <f t="shared" ca="1" si="0"/>
        <v>0.40200000000000002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22</v>
      </c>
      <c r="C13" s="9">
        <v>1970600</v>
      </c>
      <c r="D13" s="9">
        <v>1970600</v>
      </c>
      <c r="E13" s="9">
        <v>945795.5</v>
      </c>
      <c r="F13" s="10">
        <f t="shared" ca="1" si="0"/>
        <v>0.48</v>
      </c>
      <c r="G13" s="3"/>
    </row>
    <row r="14" spans="1:7" ht="30" outlineLevel="3" x14ac:dyDescent="0.25">
      <c r="A14" s="11"/>
      <c r="B14" s="11" t="s">
        <v>23</v>
      </c>
      <c r="C14" s="12">
        <v>1970600</v>
      </c>
      <c r="D14" s="12">
        <v>1970600</v>
      </c>
      <c r="E14" s="12">
        <v>945795.5</v>
      </c>
      <c r="F14" s="13">
        <f t="shared" ca="1" si="0"/>
        <v>0.48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24</v>
      </c>
      <c r="C15" s="9">
        <v>721400</v>
      </c>
      <c r="D15" s="9">
        <v>721400</v>
      </c>
      <c r="E15" s="9">
        <v>427612.64</v>
      </c>
      <c r="F15" s="10">
        <f t="shared" ca="1" si="0"/>
        <v>0.59279999999999999</v>
      </c>
      <c r="G15" s="3"/>
    </row>
    <row r="16" spans="1:7" ht="30" outlineLevel="3" x14ac:dyDescent="0.25">
      <c r="A16" s="11"/>
      <c r="B16" s="11" t="s">
        <v>25</v>
      </c>
      <c r="C16" s="12">
        <v>721400</v>
      </c>
      <c r="D16" s="12">
        <v>721400</v>
      </c>
      <c r="E16" s="12">
        <v>427612.64</v>
      </c>
      <c r="F16" s="13">
        <f t="shared" ca="1" si="0"/>
        <v>0.59279999999999999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26</v>
      </c>
      <c r="C17" s="9">
        <v>904400</v>
      </c>
      <c r="D17" s="9">
        <v>904400</v>
      </c>
      <c r="E17" s="9">
        <v>154827.62</v>
      </c>
      <c r="F17" s="10">
        <f t="shared" ca="1" si="0"/>
        <v>0.17119999999999999</v>
      </c>
      <c r="G17" s="3"/>
    </row>
    <row r="18" spans="1:7" ht="30" outlineLevel="3" x14ac:dyDescent="0.25">
      <c r="A18" s="11"/>
      <c r="B18" s="11" t="s">
        <v>27</v>
      </c>
      <c r="C18" s="12">
        <v>904400</v>
      </c>
      <c r="D18" s="12">
        <v>904400</v>
      </c>
      <c r="E18" s="12">
        <v>154827.62</v>
      </c>
      <c r="F18" s="13">
        <f t="shared" ca="1" si="0"/>
        <v>0.17119999999999999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28</v>
      </c>
      <c r="C19" s="9">
        <v>333200</v>
      </c>
      <c r="D19" s="9">
        <v>333200</v>
      </c>
      <c r="E19" s="9">
        <v>156951.95000000001</v>
      </c>
      <c r="F19" s="10">
        <f t="shared" ca="1" si="0"/>
        <v>0.47099999999999997</v>
      </c>
      <c r="G19" s="3"/>
    </row>
    <row r="20" spans="1:7" ht="30" outlineLevel="3" x14ac:dyDescent="0.25">
      <c r="A20" s="11"/>
      <c r="B20" s="11" t="s">
        <v>29</v>
      </c>
      <c r="C20" s="12">
        <v>333200</v>
      </c>
      <c r="D20" s="12">
        <v>333200</v>
      </c>
      <c r="E20" s="12">
        <v>156951.95000000001</v>
      </c>
      <c r="F20" s="13">
        <f t="shared" ca="1" si="0"/>
        <v>0.47099999999999997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30</v>
      </c>
      <c r="C21" s="9">
        <v>549800</v>
      </c>
      <c r="D21" s="9">
        <v>549800</v>
      </c>
      <c r="E21" s="9">
        <v>271187.90999999997</v>
      </c>
      <c r="F21" s="10">
        <f t="shared" ca="1" si="0"/>
        <v>0.49320000000000003</v>
      </c>
      <c r="G21" s="3"/>
    </row>
    <row r="22" spans="1:7" ht="30" outlineLevel="3" x14ac:dyDescent="0.25">
      <c r="A22" s="11"/>
      <c r="B22" s="11" t="s">
        <v>31</v>
      </c>
      <c r="C22" s="12">
        <v>549800</v>
      </c>
      <c r="D22" s="12">
        <v>549800</v>
      </c>
      <c r="E22" s="12">
        <v>271187.90999999997</v>
      </c>
      <c r="F22" s="13">
        <f t="shared" ca="1" si="0"/>
        <v>0.49320000000000003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32</v>
      </c>
      <c r="C23" s="9">
        <v>973100</v>
      </c>
      <c r="D23" s="9">
        <v>973100</v>
      </c>
      <c r="E23" s="9">
        <v>325290.23999999999</v>
      </c>
      <c r="F23" s="10">
        <f t="shared" ca="1" si="0"/>
        <v>0.33429999999999999</v>
      </c>
      <c r="G23" s="3"/>
    </row>
    <row r="24" spans="1:7" ht="30" outlineLevel="3" x14ac:dyDescent="0.25">
      <c r="A24" s="11"/>
      <c r="B24" s="11" t="s">
        <v>33</v>
      </c>
      <c r="C24" s="12">
        <v>973100</v>
      </c>
      <c r="D24" s="12">
        <v>973100</v>
      </c>
      <c r="E24" s="12">
        <v>325290.23999999999</v>
      </c>
      <c r="F24" s="13">
        <f t="shared" ca="1" si="0"/>
        <v>0.33429999999999999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34</v>
      </c>
      <c r="C25" s="9">
        <v>121200</v>
      </c>
      <c r="D25" s="9">
        <v>121200</v>
      </c>
      <c r="E25" s="9">
        <v>82916.009999999995</v>
      </c>
      <c r="F25" s="10">
        <f t="shared" ca="1" si="0"/>
        <v>0.68410000000000004</v>
      </c>
      <c r="G25" s="3"/>
    </row>
    <row r="26" spans="1:7" ht="30" outlineLevel="3" x14ac:dyDescent="0.25">
      <c r="A26" s="11"/>
      <c r="B26" s="11" t="s">
        <v>35</v>
      </c>
      <c r="C26" s="12">
        <v>121200</v>
      </c>
      <c r="D26" s="12">
        <v>121200</v>
      </c>
      <c r="E26" s="12">
        <v>82916.009999999995</v>
      </c>
      <c r="F26" s="13">
        <f t="shared" ca="1" si="0"/>
        <v>0.68410000000000004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36</v>
      </c>
      <c r="C27" s="9">
        <v>478300</v>
      </c>
      <c r="D27" s="9">
        <v>478300</v>
      </c>
      <c r="E27" s="9">
        <v>435080.92</v>
      </c>
      <c r="F27" s="10">
        <f t="shared" ca="1" si="0"/>
        <v>0.90959999999999996</v>
      </c>
      <c r="G27" s="3"/>
    </row>
    <row r="28" spans="1:7" ht="30" outlineLevel="3" x14ac:dyDescent="0.25">
      <c r="A28" s="11"/>
      <c r="B28" s="11" t="s">
        <v>37</v>
      </c>
      <c r="C28" s="12">
        <v>478300</v>
      </c>
      <c r="D28" s="12">
        <v>478300</v>
      </c>
      <c r="E28" s="12">
        <v>435080.92</v>
      </c>
      <c r="F28" s="13">
        <f t="shared" ca="1" si="0"/>
        <v>0.90959999999999996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38</v>
      </c>
      <c r="C29" s="9">
        <v>1805500</v>
      </c>
      <c r="D29" s="9">
        <v>1805500</v>
      </c>
      <c r="E29" s="9">
        <v>1014885.36</v>
      </c>
      <c r="F29" s="10">
        <f t="shared" ca="1" si="0"/>
        <v>0.56210000000000004</v>
      </c>
      <c r="G29" s="3"/>
    </row>
    <row r="30" spans="1:7" ht="30" outlineLevel="3" x14ac:dyDescent="0.25">
      <c r="A30" s="11"/>
      <c r="B30" s="11" t="s">
        <v>39</v>
      </c>
      <c r="C30" s="12">
        <v>1805500</v>
      </c>
      <c r="D30" s="12">
        <v>1805500</v>
      </c>
      <c r="E30" s="12">
        <v>1014885.36</v>
      </c>
      <c r="F30" s="13">
        <f t="shared" ca="1" si="0"/>
        <v>0.56210000000000004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40</v>
      </c>
      <c r="C31" s="9">
        <v>1498300</v>
      </c>
      <c r="D31" s="9">
        <v>1498300</v>
      </c>
      <c r="E31" s="9">
        <v>459567.06</v>
      </c>
      <c r="F31" s="10">
        <f t="shared" ca="1" si="0"/>
        <v>0.30669999999999997</v>
      </c>
      <c r="G31" s="3"/>
    </row>
    <row r="32" spans="1:7" ht="30" outlineLevel="3" x14ac:dyDescent="0.25">
      <c r="A32" s="11"/>
      <c r="B32" s="11" t="s">
        <v>41</v>
      </c>
      <c r="C32" s="12">
        <v>1498300</v>
      </c>
      <c r="D32" s="12">
        <v>1498300</v>
      </c>
      <c r="E32" s="12">
        <v>459567.06</v>
      </c>
      <c r="F32" s="13">
        <f t="shared" ca="1" si="0"/>
        <v>0.30669999999999997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42</v>
      </c>
      <c r="C33" s="9">
        <v>3571100</v>
      </c>
      <c r="D33" s="9">
        <v>3571100</v>
      </c>
      <c r="E33" s="9">
        <v>1609841.92</v>
      </c>
      <c r="F33" s="10">
        <f t="shared" ca="1" si="0"/>
        <v>0.45079999999999998</v>
      </c>
      <c r="G33" s="3"/>
    </row>
    <row r="34" spans="1:7" ht="30" outlineLevel="3" x14ac:dyDescent="0.25">
      <c r="A34" s="11"/>
      <c r="B34" s="11" t="s">
        <v>43</v>
      </c>
      <c r="C34" s="12">
        <v>3571100</v>
      </c>
      <c r="D34" s="12">
        <v>3571100</v>
      </c>
      <c r="E34" s="12">
        <v>1609841.92</v>
      </c>
      <c r="F34" s="13">
        <f t="shared" ca="1" si="0"/>
        <v>0.45079999999999998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44</v>
      </c>
      <c r="C35" s="9">
        <v>879000</v>
      </c>
      <c r="D35" s="9">
        <v>879000</v>
      </c>
      <c r="E35" s="9">
        <v>211920.4</v>
      </c>
      <c r="F35" s="10">
        <f t="shared" ca="1" si="0"/>
        <v>0.24110000000000001</v>
      </c>
      <c r="G35" s="3"/>
    </row>
    <row r="36" spans="1:7" ht="30" outlineLevel="3" x14ac:dyDescent="0.25">
      <c r="A36" s="11"/>
      <c r="B36" s="11" t="s">
        <v>45</v>
      </c>
      <c r="C36" s="12">
        <v>879000</v>
      </c>
      <c r="D36" s="12">
        <v>879000</v>
      </c>
      <c r="E36" s="12">
        <v>211920.4</v>
      </c>
      <c r="F36" s="13">
        <f t="shared" ca="1" si="0"/>
        <v>0.24110000000000001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46</v>
      </c>
      <c r="C37" s="9">
        <v>192200</v>
      </c>
      <c r="D37" s="9">
        <v>192200</v>
      </c>
      <c r="E37" s="9">
        <v>48379.82</v>
      </c>
      <c r="F37" s="10">
        <f t="shared" ca="1" si="0"/>
        <v>0.25169999999999998</v>
      </c>
      <c r="G37" s="3"/>
    </row>
    <row r="38" spans="1:7" ht="30" outlineLevel="3" x14ac:dyDescent="0.25">
      <c r="A38" s="11"/>
      <c r="B38" s="11" t="s">
        <v>47</v>
      </c>
      <c r="C38" s="12">
        <v>192200</v>
      </c>
      <c r="D38" s="12">
        <v>192200</v>
      </c>
      <c r="E38" s="12">
        <v>48379.82</v>
      </c>
      <c r="F38" s="13">
        <f t="shared" ca="1" si="0"/>
        <v>0.25169999999999998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48</v>
      </c>
      <c r="C39" s="9">
        <v>608300</v>
      </c>
      <c r="D39" s="9">
        <v>608300</v>
      </c>
      <c r="E39" s="9">
        <v>311344.39</v>
      </c>
      <c r="F39" s="10">
        <f t="shared" ref="F39:F61" ca="1" si="1">IF(INDIRECT("R[0]C[-2]", FALSE)=0,0,ROUND(INDIRECT("R[0]C[-1]", FALSE)/INDIRECT("R[0]C[-2]", FALSE),4))</f>
        <v>0.51180000000000003</v>
      </c>
      <c r="G39" s="3"/>
    </row>
    <row r="40" spans="1:7" ht="30" outlineLevel="3" x14ac:dyDescent="0.25">
      <c r="A40" s="11"/>
      <c r="B40" s="11" t="s">
        <v>49</v>
      </c>
      <c r="C40" s="12">
        <v>608300</v>
      </c>
      <c r="D40" s="12">
        <v>608300</v>
      </c>
      <c r="E40" s="12">
        <v>311344.39</v>
      </c>
      <c r="F40" s="13">
        <f t="shared" ca="1" si="1"/>
        <v>0.51180000000000003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50</v>
      </c>
      <c r="C41" s="9">
        <v>461000</v>
      </c>
      <c r="D41" s="9">
        <v>461000</v>
      </c>
      <c r="E41" s="9">
        <v>188241.84</v>
      </c>
      <c r="F41" s="10">
        <f t="shared" ca="1" si="1"/>
        <v>0.4083</v>
      </c>
      <c r="G41" s="3"/>
    </row>
    <row r="42" spans="1:7" ht="30" outlineLevel="3" x14ac:dyDescent="0.25">
      <c r="A42" s="11"/>
      <c r="B42" s="11" t="s">
        <v>51</v>
      </c>
      <c r="C42" s="12">
        <v>461000</v>
      </c>
      <c r="D42" s="12">
        <v>461000</v>
      </c>
      <c r="E42" s="12">
        <v>188241.84</v>
      </c>
      <c r="F42" s="13">
        <f t="shared" ca="1" si="1"/>
        <v>0.4083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52</v>
      </c>
      <c r="C43" s="9">
        <v>280900</v>
      </c>
      <c r="D43" s="9">
        <v>280900</v>
      </c>
      <c r="E43" s="9">
        <v>101404.2</v>
      </c>
      <c r="F43" s="10">
        <f t="shared" ca="1" si="1"/>
        <v>0.36099999999999999</v>
      </c>
      <c r="G43" s="3"/>
    </row>
    <row r="44" spans="1:7" ht="30" outlineLevel="3" x14ac:dyDescent="0.25">
      <c r="A44" s="11"/>
      <c r="B44" s="11" t="s">
        <v>53</v>
      </c>
      <c r="C44" s="12">
        <v>280900</v>
      </c>
      <c r="D44" s="12">
        <v>280900</v>
      </c>
      <c r="E44" s="12">
        <v>101404.2</v>
      </c>
      <c r="F44" s="13">
        <f t="shared" ca="1" si="1"/>
        <v>0.36099999999999999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54</v>
      </c>
      <c r="C45" s="9">
        <v>383600</v>
      </c>
      <c r="D45" s="9">
        <v>383600</v>
      </c>
      <c r="E45" s="9">
        <v>152161.20000000001</v>
      </c>
      <c r="F45" s="10">
        <f t="shared" ca="1" si="1"/>
        <v>0.3967</v>
      </c>
      <c r="G45" s="3"/>
    </row>
    <row r="46" spans="1:7" ht="30" outlineLevel="3" x14ac:dyDescent="0.25">
      <c r="A46" s="11"/>
      <c r="B46" s="11" t="s">
        <v>55</v>
      </c>
      <c r="C46" s="12">
        <v>383600</v>
      </c>
      <c r="D46" s="12">
        <v>383600</v>
      </c>
      <c r="E46" s="12">
        <v>152161.20000000001</v>
      </c>
      <c r="F46" s="13">
        <f t="shared" ca="1" si="1"/>
        <v>0.3967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56</v>
      </c>
      <c r="C47" s="9">
        <v>26375700</v>
      </c>
      <c r="D47" s="9">
        <v>26375700</v>
      </c>
      <c r="E47" s="9">
        <v>16188789.98</v>
      </c>
      <c r="F47" s="10">
        <f t="shared" ca="1" si="1"/>
        <v>0.61380000000000001</v>
      </c>
      <c r="G47" s="3"/>
    </row>
    <row r="48" spans="1:7" ht="30" outlineLevel="3" x14ac:dyDescent="0.25">
      <c r="A48" s="11"/>
      <c r="B48" s="11" t="s">
        <v>57</v>
      </c>
      <c r="C48" s="12">
        <v>26375700</v>
      </c>
      <c r="D48" s="12">
        <v>26375700</v>
      </c>
      <c r="E48" s="12">
        <v>16188789.98</v>
      </c>
      <c r="F48" s="13">
        <f t="shared" ca="1" si="1"/>
        <v>0.61380000000000001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58</v>
      </c>
      <c r="C49" s="9">
        <v>5985900</v>
      </c>
      <c r="D49" s="9">
        <v>5985900</v>
      </c>
      <c r="E49" s="9">
        <v>2851112.6</v>
      </c>
      <c r="F49" s="10">
        <f t="shared" ca="1" si="1"/>
        <v>0.4763</v>
      </c>
      <c r="G49" s="3"/>
    </row>
    <row r="50" spans="1:7" ht="30" outlineLevel="3" x14ac:dyDescent="0.25">
      <c r="A50" s="11"/>
      <c r="B50" s="11" t="s">
        <v>59</v>
      </c>
      <c r="C50" s="12">
        <v>5985900</v>
      </c>
      <c r="D50" s="12">
        <v>5985900</v>
      </c>
      <c r="E50" s="12">
        <v>2851112.6</v>
      </c>
      <c r="F50" s="13">
        <f t="shared" ca="1" si="1"/>
        <v>0.4763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60</v>
      </c>
      <c r="C51" s="9">
        <v>1423200</v>
      </c>
      <c r="D51" s="9">
        <v>1423200</v>
      </c>
      <c r="E51" s="9">
        <v>734656.36</v>
      </c>
      <c r="F51" s="10">
        <f t="shared" ca="1" si="1"/>
        <v>0.51619999999999999</v>
      </c>
      <c r="G51" s="3"/>
    </row>
    <row r="52" spans="1:7" ht="30" outlineLevel="3" x14ac:dyDescent="0.25">
      <c r="A52" s="11"/>
      <c r="B52" s="11" t="s">
        <v>61</v>
      </c>
      <c r="C52" s="12">
        <v>1423200</v>
      </c>
      <c r="D52" s="12">
        <v>1423200</v>
      </c>
      <c r="E52" s="12">
        <v>734656.36</v>
      </c>
      <c r="F52" s="13">
        <f t="shared" ca="1" si="1"/>
        <v>0.51619999999999999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62</v>
      </c>
      <c r="C53" s="9">
        <v>908300</v>
      </c>
      <c r="D53" s="9">
        <v>908300</v>
      </c>
      <c r="E53" s="9">
        <v>310000</v>
      </c>
      <c r="F53" s="10">
        <f t="shared" ca="1" si="1"/>
        <v>0.34129999999999999</v>
      </c>
      <c r="G53" s="3"/>
    </row>
    <row r="54" spans="1:7" ht="30" outlineLevel="3" x14ac:dyDescent="0.25">
      <c r="A54" s="11"/>
      <c r="B54" s="11" t="s">
        <v>63</v>
      </c>
      <c r="C54" s="12">
        <v>908300</v>
      </c>
      <c r="D54" s="12">
        <v>908300</v>
      </c>
      <c r="E54" s="12">
        <v>310000</v>
      </c>
      <c r="F54" s="13">
        <f t="shared" ca="1" si="1"/>
        <v>0.34129999999999999</v>
      </c>
      <c r="G54" s="3"/>
    </row>
    <row r="55" spans="1:7" outlineLevel="2" x14ac:dyDescent="0.25">
      <c r="A5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64</v>
      </c>
      <c r="C55" s="9">
        <v>6833300</v>
      </c>
      <c r="D55" s="9">
        <v>6833300</v>
      </c>
      <c r="E55" s="9">
        <v>3382092.86</v>
      </c>
      <c r="F55" s="10">
        <f t="shared" ca="1" si="1"/>
        <v>0.49490000000000001</v>
      </c>
      <c r="G55" s="3"/>
    </row>
    <row r="56" spans="1:7" ht="30" outlineLevel="3" x14ac:dyDescent="0.25">
      <c r="A56" s="11"/>
      <c r="B56" s="11" t="s">
        <v>65</v>
      </c>
      <c r="C56" s="12">
        <v>6833300</v>
      </c>
      <c r="D56" s="12">
        <v>6833300</v>
      </c>
      <c r="E56" s="12">
        <v>3382092.86</v>
      </c>
      <c r="F56" s="13">
        <f t="shared" ca="1" si="1"/>
        <v>0.49490000000000001</v>
      </c>
      <c r="G56" s="3"/>
    </row>
    <row r="57" spans="1:7" outlineLevel="2" x14ac:dyDescent="0.25">
      <c r="A5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66</v>
      </c>
      <c r="C57" s="9">
        <v>5646800</v>
      </c>
      <c r="D57" s="9">
        <v>5646800</v>
      </c>
      <c r="E57" s="9">
        <v>2630709.34</v>
      </c>
      <c r="F57" s="10">
        <f t="shared" ca="1" si="1"/>
        <v>0.46589999999999998</v>
      </c>
      <c r="G57" s="3"/>
    </row>
    <row r="58" spans="1:7" ht="30" outlineLevel="3" x14ac:dyDescent="0.25">
      <c r="A58" s="11"/>
      <c r="B58" s="11" t="s">
        <v>67</v>
      </c>
      <c r="C58" s="12">
        <v>5646800</v>
      </c>
      <c r="D58" s="12">
        <v>5646800</v>
      </c>
      <c r="E58" s="12">
        <v>2630709.34</v>
      </c>
      <c r="F58" s="13">
        <f t="shared" ca="1" si="1"/>
        <v>0.46589999999999998</v>
      </c>
      <c r="G58" s="3"/>
    </row>
    <row r="59" spans="1:7" outlineLevel="2" x14ac:dyDescent="0.25">
      <c r="A5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68</v>
      </c>
      <c r="C59" s="9">
        <v>5791800</v>
      </c>
      <c r="D59" s="9">
        <v>5791800</v>
      </c>
      <c r="E59" s="9">
        <v>2790901.23</v>
      </c>
      <c r="F59" s="10">
        <f t="shared" ca="1" si="1"/>
        <v>0.4819</v>
      </c>
      <c r="G59" s="3"/>
    </row>
    <row r="60" spans="1:7" ht="30" outlineLevel="3" x14ac:dyDescent="0.25">
      <c r="A60" s="11"/>
      <c r="B60" s="11" t="s">
        <v>69</v>
      </c>
      <c r="C60" s="12">
        <v>5791800</v>
      </c>
      <c r="D60" s="12">
        <v>5791800</v>
      </c>
      <c r="E60" s="12">
        <v>2790901.23</v>
      </c>
      <c r="F60" s="13">
        <f t="shared" ca="1" si="1"/>
        <v>0.4819</v>
      </c>
      <c r="G60" s="3"/>
    </row>
    <row r="61" spans="1:7" ht="15" customHeight="1" x14ac:dyDescent="0.25">
      <c r="A61" s="47" t="s">
        <v>14</v>
      </c>
      <c r="B61" s="48"/>
      <c r="C61" s="14">
        <v>72857000</v>
      </c>
      <c r="D61" s="14">
        <v>72857000</v>
      </c>
      <c r="E61" s="15">
        <v>37577129.100000001</v>
      </c>
      <c r="F61" s="16">
        <f t="shared" ca="1" si="1"/>
        <v>0.51580000000000004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55" activePane="bottomLeft" state="frozen"/>
      <selection pane="bottomLeft" activeCell="A7" sqref="A7:XFD8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49" t="s">
        <v>79</v>
      </c>
      <c r="B1" s="50"/>
      <c r="C1" s="50"/>
      <c r="D1" s="50"/>
      <c r="E1" s="50"/>
      <c r="F1" s="50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1" t="s">
        <v>0</v>
      </c>
      <c r="B3" s="52"/>
      <c r="C3" s="4"/>
      <c r="D3" s="5"/>
      <c r="E3" s="3"/>
      <c r="F3" s="3"/>
      <c r="G3" s="3"/>
    </row>
    <row r="4" spans="1:7" ht="16.350000000000001" customHeight="1" x14ac:dyDescent="0.25">
      <c r="A4" s="53" t="s">
        <v>1</v>
      </c>
      <c r="B4" s="53" t="s">
        <v>2</v>
      </c>
      <c r="C4" s="53" t="s">
        <v>3</v>
      </c>
      <c r="D4" s="54"/>
      <c r="E4" s="53" t="s">
        <v>4</v>
      </c>
      <c r="F4" s="53" t="s">
        <v>5</v>
      </c>
      <c r="G4" s="3"/>
    </row>
    <row r="5" spans="1:7" ht="30" x14ac:dyDescent="0.25">
      <c r="A5" s="54"/>
      <c r="B5" s="54"/>
      <c r="C5" s="6" t="s">
        <v>6</v>
      </c>
      <c r="D5" s="6" t="s">
        <v>7</v>
      </c>
      <c r="E5" s="54"/>
      <c r="F5" s="54"/>
      <c r="G5" s="3"/>
    </row>
    <row r="6" spans="1:7" ht="16.350000000000001" customHeight="1" x14ac:dyDescent="0.25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7" t="s">
        <v>13</v>
      </c>
      <c r="G6" s="3"/>
    </row>
    <row r="7" spans="1:7" outlineLevel="2" x14ac:dyDescent="0.25">
      <c r="A7" s="8">
        <v>1</v>
      </c>
      <c r="B7" s="8" t="s">
        <v>16</v>
      </c>
      <c r="C7" s="9">
        <v>6562100</v>
      </c>
      <c r="D7" s="9">
        <v>6562100</v>
      </c>
      <c r="E7" s="9">
        <v>4921580</v>
      </c>
      <c r="F7" s="10">
        <f t="shared" ref="F7:F36" ca="1" si="0">IF(INDIRECT("R[0]C[-2]", FALSE)=0,0,ROUND(INDIRECT("R[0]C[-1]", FALSE)/INDIRECT("R[0]C[-2]", FALSE),4))</f>
        <v>0.75</v>
      </c>
      <c r="G7" s="3"/>
    </row>
    <row r="8" spans="1:7" ht="30" outlineLevel="3" x14ac:dyDescent="0.25">
      <c r="A8" s="11"/>
      <c r="B8" s="11" t="s">
        <v>17</v>
      </c>
      <c r="C8" s="12">
        <v>6562100</v>
      </c>
      <c r="D8" s="12">
        <v>6562100</v>
      </c>
      <c r="E8" s="12">
        <v>4921580</v>
      </c>
      <c r="F8" s="13">
        <f t="shared" ca="1" si="0"/>
        <v>0.75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18</v>
      </c>
      <c r="C9" s="9">
        <v>3359200</v>
      </c>
      <c r="D9" s="9">
        <v>3359200</v>
      </c>
      <c r="E9" s="9">
        <v>2263621.65</v>
      </c>
      <c r="F9" s="10">
        <f t="shared" ca="1" si="0"/>
        <v>0.67390000000000005</v>
      </c>
      <c r="G9" s="3"/>
    </row>
    <row r="10" spans="1:7" ht="30" outlineLevel="3" x14ac:dyDescent="0.25">
      <c r="A10" s="11"/>
      <c r="B10" s="11" t="s">
        <v>19</v>
      </c>
      <c r="C10" s="12">
        <v>3359200</v>
      </c>
      <c r="D10" s="12">
        <v>3359200</v>
      </c>
      <c r="E10" s="12">
        <v>2263621.65</v>
      </c>
      <c r="F10" s="13">
        <f t="shared" ca="1" si="0"/>
        <v>0.67390000000000005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20</v>
      </c>
      <c r="C11" s="9">
        <v>7968200</v>
      </c>
      <c r="D11" s="9">
        <v>7968200</v>
      </c>
      <c r="E11" s="9">
        <v>5948801.8399999999</v>
      </c>
      <c r="F11" s="10">
        <f t="shared" ca="1" si="0"/>
        <v>0.74660000000000004</v>
      </c>
      <c r="G11" s="3"/>
    </row>
    <row r="12" spans="1:7" ht="30" outlineLevel="3" x14ac:dyDescent="0.25">
      <c r="A12" s="11"/>
      <c r="B12" s="11" t="s">
        <v>21</v>
      </c>
      <c r="C12" s="12">
        <v>7968200</v>
      </c>
      <c r="D12" s="12">
        <v>7968200</v>
      </c>
      <c r="E12" s="12">
        <v>5948801.8399999999</v>
      </c>
      <c r="F12" s="13">
        <f t="shared" ca="1" si="0"/>
        <v>0.74660000000000004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22</v>
      </c>
      <c r="C13" s="9">
        <v>11249300</v>
      </c>
      <c r="D13" s="9">
        <v>11249300</v>
      </c>
      <c r="E13" s="9">
        <v>9199705</v>
      </c>
      <c r="F13" s="10">
        <f t="shared" ca="1" si="0"/>
        <v>0.81779999999999997</v>
      </c>
      <c r="G13" s="3"/>
    </row>
    <row r="14" spans="1:7" ht="30" outlineLevel="3" x14ac:dyDescent="0.25">
      <c r="A14" s="11"/>
      <c r="B14" s="11" t="s">
        <v>23</v>
      </c>
      <c r="C14" s="12">
        <v>11249300</v>
      </c>
      <c r="D14" s="12">
        <v>11249300</v>
      </c>
      <c r="E14" s="12">
        <v>9199705</v>
      </c>
      <c r="F14" s="13">
        <f t="shared" ca="1" si="0"/>
        <v>0.81779999999999997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24</v>
      </c>
      <c r="C15" s="9">
        <v>7890100</v>
      </c>
      <c r="D15" s="9">
        <v>7890100</v>
      </c>
      <c r="E15" s="9">
        <v>5499200</v>
      </c>
      <c r="F15" s="10">
        <f t="shared" ca="1" si="0"/>
        <v>0.69699999999999995</v>
      </c>
      <c r="G15" s="3"/>
    </row>
    <row r="16" spans="1:7" ht="30" outlineLevel="3" x14ac:dyDescent="0.25">
      <c r="A16" s="11"/>
      <c r="B16" s="11" t="s">
        <v>25</v>
      </c>
      <c r="C16" s="12">
        <v>7890100</v>
      </c>
      <c r="D16" s="12">
        <v>7890100</v>
      </c>
      <c r="E16" s="12">
        <v>5499200</v>
      </c>
      <c r="F16" s="13">
        <f t="shared" ca="1" si="0"/>
        <v>0.69699999999999995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26</v>
      </c>
      <c r="C17" s="9">
        <v>7187000</v>
      </c>
      <c r="D17" s="9">
        <v>7187000</v>
      </c>
      <c r="E17" s="9">
        <v>4950960</v>
      </c>
      <c r="F17" s="10">
        <f t="shared" ca="1" si="0"/>
        <v>0.68889999999999996</v>
      </c>
      <c r="G17" s="3"/>
    </row>
    <row r="18" spans="1:7" ht="30" outlineLevel="3" x14ac:dyDescent="0.25">
      <c r="A18" s="11"/>
      <c r="B18" s="11" t="s">
        <v>27</v>
      </c>
      <c r="C18" s="12">
        <v>7187000</v>
      </c>
      <c r="D18" s="12">
        <v>7187000</v>
      </c>
      <c r="E18" s="12">
        <v>4950960</v>
      </c>
      <c r="F18" s="13">
        <f t="shared" ca="1" si="0"/>
        <v>0.68889999999999996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28</v>
      </c>
      <c r="C19" s="9">
        <v>4218500</v>
      </c>
      <c r="D19" s="9">
        <v>4218500</v>
      </c>
      <c r="E19" s="9">
        <v>2953634.39</v>
      </c>
      <c r="F19" s="10">
        <f t="shared" ca="1" si="0"/>
        <v>0.70020000000000004</v>
      </c>
      <c r="G19" s="3"/>
    </row>
    <row r="20" spans="1:7" ht="30" outlineLevel="3" x14ac:dyDescent="0.25">
      <c r="A20" s="11"/>
      <c r="B20" s="11" t="s">
        <v>29</v>
      </c>
      <c r="C20" s="12">
        <v>4218500</v>
      </c>
      <c r="D20" s="12">
        <v>4218500</v>
      </c>
      <c r="E20" s="12">
        <v>2953634.39</v>
      </c>
      <c r="F20" s="13">
        <f t="shared" ca="1" si="0"/>
        <v>0.70020000000000004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30</v>
      </c>
      <c r="C21" s="9">
        <v>6249600</v>
      </c>
      <c r="D21" s="9">
        <v>6249600</v>
      </c>
      <c r="E21" s="9">
        <v>4687200</v>
      </c>
      <c r="F21" s="10">
        <f t="shared" ca="1" si="0"/>
        <v>0.75</v>
      </c>
      <c r="G21" s="3"/>
    </row>
    <row r="22" spans="1:7" ht="30" outlineLevel="3" x14ac:dyDescent="0.25">
      <c r="A22" s="11"/>
      <c r="B22" s="11" t="s">
        <v>31</v>
      </c>
      <c r="C22" s="12">
        <v>6249600</v>
      </c>
      <c r="D22" s="12">
        <v>6249600</v>
      </c>
      <c r="E22" s="12">
        <v>4687200</v>
      </c>
      <c r="F22" s="13">
        <f t="shared" ca="1" si="0"/>
        <v>0.75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32</v>
      </c>
      <c r="C23" s="9">
        <v>6640200</v>
      </c>
      <c r="D23" s="9">
        <v>6193500</v>
      </c>
      <c r="E23" s="9">
        <v>4731760</v>
      </c>
      <c r="F23" s="10">
        <f t="shared" ca="1" si="0"/>
        <v>0.76400000000000001</v>
      </c>
      <c r="G23" s="3"/>
    </row>
    <row r="24" spans="1:7" ht="30" outlineLevel="3" x14ac:dyDescent="0.25">
      <c r="A24" s="11"/>
      <c r="B24" s="11" t="s">
        <v>33</v>
      </c>
      <c r="C24" s="12">
        <v>6640200</v>
      </c>
      <c r="D24" s="12">
        <v>6193500</v>
      </c>
      <c r="E24" s="12">
        <v>4731760</v>
      </c>
      <c r="F24" s="13">
        <f t="shared" ca="1" si="0"/>
        <v>0.76400000000000001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34</v>
      </c>
      <c r="C25" s="9">
        <v>7108900</v>
      </c>
      <c r="D25" s="9">
        <v>7108900</v>
      </c>
      <c r="E25" s="9">
        <v>5332000</v>
      </c>
      <c r="F25" s="10">
        <f t="shared" ca="1" si="0"/>
        <v>0.75</v>
      </c>
      <c r="G25" s="3"/>
    </row>
    <row r="26" spans="1:7" ht="30" outlineLevel="3" x14ac:dyDescent="0.25">
      <c r="A26" s="11"/>
      <c r="B26" s="11" t="s">
        <v>35</v>
      </c>
      <c r="C26" s="12">
        <v>7108900</v>
      </c>
      <c r="D26" s="12">
        <v>7108900</v>
      </c>
      <c r="E26" s="12">
        <v>5332000</v>
      </c>
      <c r="F26" s="13">
        <f t="shared" ca="1" si="0"/>
        <v>0.75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36</v>
      </c>
      <c r="C27" s="9">
        <v>6249600</v>
      </c>
      <c r="D27" s="9">
        <v>5649600</v>
      </c>
      <c r="E27" s="9">
        <v>3964702.03</v>
      </c>
      <c r="F27" s="10">
        <f t="shared" ca="1" si="0"/>
        <v>0.70179999999999998</v>
      </c>
      <c r="G27" s="3"/>
    </row>
    <row r="28" spans="1:7" ht="30" outlineLevel="3" x14ac:dyDescent="0.25">
      <c r="A28" s="11"/>
      <c r="B28" s="11" t="s">
        <v>37</v>
      </c>
      <c r="C28" s="12">
        <v>6249600</v>
      </c>
      <c r="D28" s="12">
        <v>5649600</v>
      </c>
      <c r="E28" s="12">
        <v>3964702.03</v>
      </c>
      <c r="F28" s="13">
        <f t="shared" ca="1" si="0"/>
        <v>0.70179999999999998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38</v>
      </c>
      <c r="C29" s="9">
        <v>16405200</v>
      </c>
      <c r="D29" s="9">
        <v>16405200</v>
      </c>
      <c r="E29" s="9">
        <v>11871728.23</v>
      </c>
      <c r="F29" s="10">
        <f t="shared" ca="1" si="0"/>
        <v>0.72370000000000001</v>
      </c>
      <c r="G29" s="3"/>
    </row>
    <row r="30" spans="1:7" ht="30" outlineLevel="3" x14ac:dyDescent="0.25">
      <c r="A30" s="11"/>
      <c r="B30" s="11" t="s">
        <v>39</v>
      </c>
      <c r="C30" s="12">
        <v>16405200</v>
      </c>
      <c r="D30" s="12">
        <v>16405200</v>
      </c>
      <c r="E30" s="12">
        <v>11871728.23</v>
      </c>
      <c r="F30" s="13">
        <f t="shared" ca="1" si="0"/>
        <v>0.72370000000000001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40</v>
      </c>
      <c r="C31" s="9">
        <v>9218200</v>
      </c>
      <c r="D31" s="9">
        <v>9218200</v>
      </c>
      <c r="E31" s="9">
        <v>6913660</v>
      </c>
      <c r="F31" s="10">
        <f t="shared" ca="1" si="0"/>
        <v>0.75</v>
      </c>
      <c r="G31" s="3"/>
    </row>
    <row r="32" spans="1:7" ht="30" outlineLevel="3" x14ac:dyDescent="0.25">
      <c r="A32" s="11"/>
      <c r="B32" s="11" t="s">
        <v>41</v>
      </c>
      <c r="C32" s="12">
        <v>9218200</v>
      </c>
      <c r="D32" s="12">
        <v>9218200</v>
      </c>
      <c r="E32" s="12">
        <v>6913660</v>
      </c>
      <c r="F32" s="13">
        <f t="shared" ca="1" si="0"/>
        <v>0.75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42</v>
      </c>
      <c r="C33" s="9">
        <v>22420400</v>
      </c>
      <c r="D33" s="9">
        <v>22420400</v>
      </c>
      <c r="E33" s="9">
        <v>16815290</v>
      </c>
      <c r="F33" s="10">
        <f t="shared" ca="1" si="0"/>
        <v>0.75</v>
      </c>
      <c r="G33" s="3"/>
    </row>
    <row r="34" spans="1:7" ht="30" outlineLevel="3" x14ac:dyDescent="0.25">
      <c r="A34" s="11"/>
      <c r="B34" s="11" t="s">
        <v>43</v>
      </c>
      <c r="C34" s="12">
        <v>22420400</v>
      </c>
      <c r="D34" s="12">
        <v>22420400</v>
      </c>
      <c r="E34" s="12">
        <v>16815290</v>
      </c>
      <c r="F34" s="13">
        <f t="shared" ca="1" si="0"/>
        <v>0.75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44</v>
      </c>
      <c r="C35" s="9">
        <v>7187000</v>
      </c>
      <c r="D35" s="9">
        <v>7187000</v>
      </c>
      <c r="E35" s="9">
        <v>5298784.2699999996</v>
      </c>
      <c r="F35" s="10">
        <f t="shared" ca="1" si="0"/>
        <v>0.73729999999999996</v>
      </c>
      <c r="G35" s="3"/>
    </row>
    <row r="36" spans="1:7" ht="30" outlineLevel="3" x14ac:dyDescent="0.25">
      <c r="A36" s="11"/>
      <c r="B36" s="11" t="s">
        <v>45</v>
      </c>
      <c r="C36" s="12">
        <v>7187000</v>
      </c>
      <c r="D36" s="12">
        <v>7187000</v>
      </c>
      <c r="E36" s="12">
        <v>5298784.2699999996</v>
      </c>
      <c r="F36" s="13">
        <f t="shared" ca="1" si="0"/>
        <v>0.73729999999999996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46</v>
      </c>
      <c r="C37" s="9">
        <v>3749800</v>
      </c>
      <c r="D37" s="9">
        <v>3749800</v>
      </c>
      <c r="E37" s="9">
        <v>2604000</v>
      </c>
      <c r="F37" s="10">
        <f t="shared" ref="F37:F61" ca="1" si="1">IF(INDIRECT("R[0]C[-2]", FALSE)=0,0,ROUND(INDIRECT("R[0]C[-1]", FALSE)/INDIRECT("R[0]C[-2]", FALSE),4))</f>
        <v>0.69440000000000002</v>
      </c>
      <c r="G37" s="3"/>
    </row>
    <row r="38" spans="1:7" ht="30" outlineLevel="3" x14ac:dyDescent="0.25">
      <c r="A38" s="11"/>
      <c r="B38" s="11" t="s">
        <v>47</v>
      </c>
      <c r="C38" s="12">
        <v>3749800</v>
      </c>
      <c r="D38" s="12">
        <v>3749800</v>
      </c>
      <c r="E38" s="12">
        <v>2604000</v>
      </c>
      <c r="F38" s="13">
        <f t="shared" ca="1" si="1"/>
        <v>0.69440000000000002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48</v>
      </c>
      <c r="C39" s="9">
        <v>4062200</v>
      </c>
      <c r="D39" s="9">
        <v>4062200</v>
      </c>
      <c r="E39" s="9">
        <v>2978121.62</v>
      </c>
      <c r="F39" s="10">
        <f t="shared" ca="1" si="1"/>
        <v>0.73309999999999997</v>
      </c>
      <c r="G39" s="3"/>
    </row>
    <row r="40" spans="1:7" ht="30" outlineLevel="3" x14ac:dyDescent="0.25">
      <c r="A40" s="11"/>
      <c r="B40" s="11" t="s">
        <v>49</v>
      </c>
      <c r="C40" s="12">
        <v>4062200</v>
      </c>
      <c r="D40" s="12">
        <v>4062200</v>
      </c>
      <c r="E40" s="12">
        <v>2978121.62</v>
      </c>
      <c r="F40" s="13">
        <f t="shared" ca="1" si="1"/>
        <v>0.73309999999999997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50</v>
      </c>
      <c r="C41" s="9">
        <v>3827900</v>
      </c>
      <c r="D41" s="9">
        <v>3827900</v>
      </c>
      <c r="E41" s="9">
        <v>2767930</v>
      </c>
      <c r="F41" s="10">
        <f t="shared" ca="1" si="1"/>
        <v>0.72309999999999997</v>
      </c>
      <c r="G41" s="3"/>
    </row>
    <row r="42" spans="1:7" ht="30" outlineLevel="3" x14ac:dyDescent="0.25">
      <c r="A42" s="11"/>
      <c r="B42" s="11" t="s">
        <v>51</v>
      </c>
      <c r="C42" s="12">
        <v>3827900</v>
      </c>
      <c r="D42" s="12">
        <v>3827900</v>
      </c>
      <c r="E42" s="12">
        <v>2767930</v>
      </c>
      <c r="F42" s="13">
        <f t="shared" ca="1" si="1"/>
        <v>0.72309999999999997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52</v>
      </c>
      <c r="C43" s="9">
        <v>6718300</v>
      </c>
      <c r="D43" s="9">
        <v>6718300</v>
      </c>
      <c r="E43" s="9">
        <v>5182967.78</v>
      </c>
      <c r="F43" s="10">
        <f t="shared" ca="1" si="1"/>
        <v>0.77149999999999996</v>
      </c>
      <c r="G43" s="3"/>
    </row>
    <row r="44" spans="1:7" ht="30" outlineLevel="3" x14ac:dyDescent="0.25">
      <c r="A44" s="11"/>
      <c r="B44" s="11" t="s">
        <v>53</v>
      </c>
      <c r="C44" s="12">
        <v>6718300</v>
      </c>
      <c r="D44" s="12">
        <v>6718300</v>
      </c>
      <c r="E44" s="12">
        <v>5182967.78</v>
      </c>
      <c r="F44" s="13">
        <f t="shared" ca="1" si="1"/>
        <v>0.77149999999999996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54</v>
      </c>
      <c r="C45" s="9">
        <v>5468400</v>
      </c>
      <c r="D45" s="9">
        <v>5468400</v>
      </c>
      <c r="E45" s="9">
        <v>4218480</v>
      </c>
      <c r="F45" s="10">
        <f t="shared" ca="1" si="1"/>
        <v>0.77139999999999997</v>
      </c>
      <c r="G45" s="3"/>
    </row>
    <row r="46" spans="1:7" ht="30" outlineLevel="3" x14ac:dyDescent="0.25">
      <c r="A46" s="11"/>
      <c r="B46" s="11" t="s">
        <v>55</v>
      </c>
      <c r="C46" s="12">
        <v>5468400</v>
      </c>
      <c r="D46" s="12">
        <v>5468400</v>
      </c>
      <c r="E46" s="12">
        <v>4218480</v>
      </c>
      <c r="F46" s="13">
        <f t="shared" ca="1" si="1"/>
        <v>0.77139999999999997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56</v>
      </c>
      <c r="C47" s="9">
        <v>114054100</v>
      </c>
      <c r="D47" s="9">
        <v>114054100</v>
      </c>
      <c r="E47" s="9">
        <v>85110635</v>
      </c>
      <c r="F47" s="10">
        <f t="shared" ca="1" si="1"/>
        <v>0.74619999999999997</v>
      </c>
      <c r="G47" s="3"/>
    </row>
    <row r="48" spans="1:7" ht="30" outlineLevel="3" x14ac:dyDescent="0.25">
      <c r="A48" s="11"/>
      <c r="B48" s="11" t="s">
        <v>57</v>
      </c>
      <c r="C48" s="12">
        <v>114054100</v>
      </c>
      <c r="D48" s="12">
        <v>114054100</v>
      </c>
      <c r="E48" s="12">
        <v>85110635</v>
      </c>
      <c r="F48" s="13">
        <f t="shared" ca="1" si="1"/>
        <v>0.74619999999999997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58</v>
      </c>
      <c r="C49" s="9">
        <v>35935200</v>
      </c>
      <c r="D49" s="9">
        <v>34435200</v>
      </c>
      <c r="E49" s="9">
        <v>27472200</v>
      </c>
      <c r="F49" s="10">
        <f t="shared" ca="1" si="1"/>
        <v>0.79779999999999995</v>
      </c>
      <c r="G49" s="3"/>
    </row>
    <row r="50" spans="1:7" ht="30" outlineLevel="3" x14ac:dyDescent="0.25">
      <c r="A50" s="11"/>
      <c r="B50" s="11" t="s">
        <v>59</v>
      </c>
      <c r="C50" s="12">
        <v>35935200</v>
      </c>
      <c r="D50" s="12">
        <v>34435200</v>
      </c>
      <c r="E50" s="12">
        <v>27472200</v>
      </c>
      <c r="F50" s="13">
        <f t="shared" ca="1" si="1"/>
        <v>0.79779999999999995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60</v>
      </c>
      <c r="C51" s="9">
        <v>19920600</v>
      </c>
      <c r="D51" s="9">
        <v>19920600</v>
      </c>
      <c r="E51" s="9">
        <v>15100000</v>
      </c>
      <c r="F51" s="10">
        <f t="shared" ca="1" si="1"/>
        <v>0.75800000000000001</v>
      </c>
      <c r="G51" s="3"/>
    </row>
    <row r="52" spans="1:7" ht="30" outlineLevel="3" x14ac:dyDescent="0.25">
      <c r="A52" s="11"/>
      <c r="B52" s="11" t="s">
        <v>61</v>
      </c>
      <c r="C52" s="12">
        <v>19920600</v>
      </c>
      <c r="D52" s="12">
        <v>19920600</v>
      </c>
      <c r="E52" s="12">
        <v>15100000</v>
      </c>
      <c r="F52" s="13">
        <f t="shared" ca="1" si="1"/>
        <v>0.75800000000000001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62</v>
      </c>
      <c r="C53" s="9">
        <v>9843100</v>
      </c>
      <c r="D53" s="9">
        <v>9843100</v>
      </c>
      <c r="E53" s="9">
        <v>7643323</v>
      </c>
      <c r="F53" s="10">
        <f t="shared" ca="1" si="1"/>
        <v>0.77649999999999997</v>
      </c>
      <c r="G53" s="3"/>
    </row>
    <row r="54" spans="1:7" ht="30" outlineLevel="3" x14ac:dyDescent="0.25">
      <c r="A54" s="11"/>
      <c r="B54" s="11" t="s">
        <v>63</v>
      </c>
      <c r="C54" s="12">
        <v>9843100</v>
      </c>
      <c r="D54" s="12">
        <v>9843100</v>
      </c>
      <c r="E54" s="12">
        <v>7643323</v>
      </c>
      <c r="F54" s="13">
        <f t="shared" ca="1" si="1"/>
        <v>0.77649999999999997</v>
      </c>
      <c r="G54" s="3"/>
    </row>
    <row r="55" spans="1:7" outlineLevel="2" x14ac:dyDescent="0.25">
      <c r="A5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64</v>
      </c>
      <c r="C55" s="9">
        <v>30232400</v>
      </c>
      <c r="D55" s="9">
        <v>30232400</v>
      </c>
      <c r="E55" s="9">
        <v>23170850</v>
      </c>
      <c r="F55" s="10">
        <f t="shared" ca="1" si="1"/>
        <v>0.76639999999999997</v>
      </c>
      <c r="G55" s="3"/>
    </row>
    <row r="56" spans="1:7" ht="30" outlineLevel="3" x14ac:dyDescent="0.25">
      <c r="A56" s="11"/>
      <c r="B56" s="11" t="s">
        <v>65</v>
      </c>
      <c r="C56" s="12">
        <v>30232400</v>
      </c>
      <c r="D56" s="12">
        <v>30232400</v>
      </c>
      <c r="E56" s="12">
        <v>23170850</v>
      </c>
      <c r="F56" s="13">
        <f t="shared" ca="1" si="1"/>
        <v>0.76639999999999997</v>
      </c>
      <c r="G56" s="3"/>
    </row>
    <row r="57" spans="1:7" outlineLevel="2" x14ac:dyDescent="0.25">
      <c r="A5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66</v>
      </c>
      <c r="C57" s="9">
        <v>26014000</v>
      </c>
      <c r="D57" s="9">
        <v>25514000</v>
      </c>
      <c r="E57" s="9">
        <v>17643637.600000001</v>
      </c>
      <c r="F57" s="10">
        <f t="shared" ca="1" si="1"/>
        <v>0.6915</v>
      </c>
      <c r="G57" s="3"/>
    </row>
    <row r="58" spans="1:7" ht="30" outlineLevel="3" x14ac:dyDescent="0.25">
      <c r="A58" s="11"/>
      <c r="B58" s="11" t="s">
        <v>67</v>
      </c>
      <c r="C58" s="12">
        <v>26014000</v>
      </c>
      <c r="D58" s="12">
        <v>25514000</v>
      </c>
      <c r="E58" s="12">
        <v>17643637.600000001</v>
      </c>
      <c r="F58" s="13">
        <f t="shared" ca="1" si="1"/>
        <v>0.6915</v>
      </c>
      <c r="G58" s="3"/>
    </row>
    <row r="59" spans="1:7" outlineLevel="2" x14ac:dyDescent="0.25">
      <c r="A5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68</v>
      </c>
      <c r="C59" s="9">
        <v>21092400</v>
      </c>
      <c r="D59" s="9">
        <v>21092400</v>
      </c>
      <c r="E59" s="9">
        <v>15819300</v>
      </c>
      <c r="F59" s="10">
        <f t="shared" ca="1" si="1"/>
        <v>0.75</v>
      </c>
      <c r="G59" s="3"/>
    </row>
    <row r="60" spans="1:7" ht="30" outlineLevel="3" x14ac:dyDescent="0.25">
      <c r="A60" s="11"/>
      <c r="B60" s="11" t="s">
        <v>69</v>
      </c>
      <c r="C60" s="12">
        <v>21092400</v>
      </c>
      <c r="D60" s="12">
        <v>21092400</v>
      </c>
      <c r="E60" s="12">
        <v>15819300</v>
      </c>
      <c r="F60" s="13">
        <f t="shared" ca="1" si="1"/>
        <v>0.75</v>
      </c>
      <c r="G60" s="3"/>
    </row>
    <row r="61" spans="1:7" ht="15" customHeight="1" x14ac:dyDescent="0.25">
      <c r="A61" s="47" t="s">
        <v>14</v>
      </c>
      <c r="B61" s="48"/>
      <c r="C61" s="14">
        <v>410831900</v>
      </c>
      <c r="D61" s="14">
        <v>407785200</v>
      </c>
      <c r="E61" s="15">
        <v>305064072.41000003</v>
      </c>
      <c r="F61" s="16">
        <f t="shared" ca="1" si="1"/>
        <v>0.74809999999999999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0.09.2023&lt;/string&gt;&#10;  &lt;/DateInfo&gt;&#10;  &lt;Code&gt;SQUERY_ANAL_ISP_BUDG&lt;/Code&gt;&#10;  &lt;ObjectCode&gt;SQUERY_ANAL_ISP_BUDG&lt;/ObjectCode&gt;&#10;  &lt;DocName&gt;Вариант (новый от 19.05.2017 12_27_58)(Аналитический отчет по исполнению бюджета с произвольной группировкой)&lt;/DocName&gt;&#10;  &lt;VariantName&gt;Вариант (новый от 19.05.2017 12:27:58)&lt;/VariantName&gt;&#10;  &lt;VariantLink&gt;249013666&lt;/VariantLink&gt;&#10;  &lt;SvodReportLink xsi:nil=&quot;true&quot; /&gt;&#10;  &lt;ReportLink&gt;41687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949AEAA-EF05-4CB6-8E65-E6798D20E22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24</vt:i4>
      </vt:variant>
    </vt:vector>
  </HeadingPairs>
  <TitlesOfParts>
    <vt:vector size="47" baseType="lpstr">
      <vt:lpstr>Субвенции</vt:lpstr>
      <vt:lpstr>0240880030</vt:lpstr>
      <vt:lpstr>041E180180</vt:lpstr>
      <vt:lpstr>0430180220</vt:lpstr>
      <vt:lpstr>0430180230</vt:lpstr>
      <vt:lpstr>04301R0820</vt:lpstr>
      <vt:lpstr>0440180170</vt:lpstr>
      <vt:lpstr>0440180260</vt:lpstr>
      <vt:lpstr>0440253030</vt:lpstr>
      <vt:lpstr>0440280180</vt:lpstr>
      <vt:lpstr>0440280280</vt:lpstr>
      <vt:lpstr>0440580190</vt:lpstr>
      <vt:lpstr>0440580200</vt:lpstr>
      <vt:lpstr>0440580210</vt:lpstr>
      <vt:lpstr>0440880810</vt:lpstr>
      <vt:lpstr>0740180290</vt:lpstr>
      <vt:lpstr>0740180900</vt:lpstr>
      <vt:lpstr>0740180910</vt:lpstr>
      <vt:lpstr>2440280980</vt:lpstr>
      <vt:lpstr>7500959301</vt:lpstr>
      <vt:lpstr>7500981110</vt:lpstr>
      <vt:lpstr>9800151180</vt:lpstr>
      <vt:lpstr>9800151200</vt:lpstr>
      <vt:lpstr>'0240880030'!Заголовки_для_печати</vt:lpstr>
      <vt:lpstr>'041E180180'!Заголовки_для_печати</vt:lpstr>
      <vt:lpstr>'0430180220'!Заголовки_для_печати</vt:lpstr>
      <vt:lpstr>'0430180230'!Заголовки_для_печати</vt:lpstr>
      <vt:lpstr>'04301R0820'!Заголовки_для_печати</vt:lpstr>
      <vt:lpstr>'0440180170'!Заголовки_для_печати</vt:lpstr>
      <vt:lpstr>'0440180260'!Заголовки_для_печати</vt:lpstr>
      <vt:lpstr>'0440253030'!Заголовки_для_печати</vt:lpstr>
      <vt:lpstr>'0440280180'!Заголовки_для_печати</vt:lpstr>
      <vt:lpstr>'0440280280'!Заголовки_для_печати</vt:lpstr>
      <vt:lpstr>'0440580190'!Заголовки_для_печати</vt:lpstr>
      <vt:lpstr>'0440580200'!Заголовки_для_печати</vt:lpstr>
      <vt:lpstr>'0440580210'!Заголовки_для_печати</vt:lpstr>
      <vt:lpstr>'0440880810'!Заголовки_для_печати</vt:lpstr>
      <vt:lpstr>'0740180290'!Заголовки_для_печати</vt:lpstr>
      <vt:lpstr>'0740180900'!Заголовки_для_печати</vt:lpstr>
      <vt:lpstr>'0740180910'!Заголовки_для_печати</vt:lpstr>
      <vt:lpstr>'2440280980'!Заголовки_для_печати</vt:lpstr>
      <vt:lpstr>'7500959301'!Заголовки_для_печати</vt:lpstr>
      <vt:lpstr>'7500981110'!Заголовки_для_печати</vt:lpstr>
      <vt:lpstr>'9800151180'!Заголовки_для_печати</vt:lpstr>
      <vt:lpstr>'9800151200'!Заголовки_для_печати</vt:lpstr>
      <vt:lpstr>Субвенции!Заголовки_для_печати</vt:lpstr>
      <vt:lpstr>Субвенции!Область_печати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Ильина Олеся Михайловна</dc:creator>
  <cp:lastModifiedBy>Ильина Олеся Михайловна</cp:lastModifiedBy>
  <cp:lastPrinted>2023-10-17T14:45:45Z</cp:lastPrinted>
  <dcterms:created xsi:type="dcterms:W3CDTF">2023-10-17T13:22:28Z</dcterms:created>
  <dcterms:modified xsi:type="dcterms:W3CDTF">2023-10-24T06:29:41Z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19.05.2017 12_27_58)(Аналитический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19.05.2017 12_27_58)(16).xlsx</vt:lpwstr>
  </property>
  <property fmtid="{D5CDD505-2E9C-101B-9397-08002B2CF9AE}" pid="4" name="Версия клиента">
    <vt:lpwstr>22.1.38.1070 (.NET 4.0)</vt:lpwstr>
  </property>
  <property fmtid="{D5CDD505-2E9C-101B-9397-08002B2CF9AE}" pid="5" name="Версия базы">
    <vt:lpwstr>22.1.1542.286347790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192.168.168.1</vt:lpwstr>
  </property>
  <property fmtid="{D5CDD505-2E9C-101B-9397-08002B2CF9AE}" pid="8" name="База">
    <vt:lpwstr>bks2023</vt:lpwstr>
  </property>
  <property fmtid="{D5CDD505-2E9C-101B-9397-08002B2CF9AE}" pid="9" name="Пользователь">
    <vt:lpwstr>zea</vt:lpwstr>
  </property>
  <property fmtid="{D5CDD505-2E9C-101B-9397-08002B2CF9AE}" pid="10" name="Шаблон">
    <vt:lpwstr>MBT_Pos_2.xlt</vt:lpwstr>
  </property>
  <property fmtid="{D5CDD505-2E9C-101B-9397-08002B2CF9AE}" pid="11" name="Локальная база">
    <vt:lpwstr>используется</vt:lpwstr>
  </property>
</Properties>
</file>