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32" yWindow="588" windowWidth="22716" windowHeight="7092"/>
  </bookViews>
  <sheets>
    <sheet name="Субвенции" sheetId="25" r:id="rId1"/>
    <sheet name="0240880030" sheetId="3" r:id="rId2"/>
    <sheet name="041E180180" sheetId="4" r:id="rId3"/>
    <sheet name="0430180220" sheetId="5" r:id="rId4"/>
    <sheet name="0430180230" sheetId="6" r:id="rId5"/>
    <sheet name="04301R0820" sheetId="7" r:id="rId6"/>
    <sheet name="0440180170" sheetId="8" r:id="rId7"/>
    <sheet name="0440253030" sheetId="9" r:id="rId8"/>
    <sheet name="0440280180" sheetId="10" r:id="rId9"/>
    <sheet name="0440280280" sheetId="11" r:id="rId10"/>
    <sheet name="0440580190" sheetId="12" r:id="rId11"/>
    <sheet name="0440580200" sheetId="13" r:id="rId12"/>
    <sheet name="0440580210" sheetId="14" r:id="rId13"/>
    <sheet name="0440880810" sheetId="15" r:id="rId14"/>
    <sheet name="0740180290" sheetId="16" r:id="rId15"/>
    <sheet name="0740180900" sheetId="17" r:id="rId16"/>
    <sheet name="0740180910" sheetId="18" r:id="rId17"/>
    <sheet name="2440280980" sheetId="19" r:id="rId18"/>
    <sheet name="7500959301" sheetId="20" r:id="rId19"/>
    <sheet name="7500981110" sheetId="21" r:id="rId20"/>
    <sheet name="9800151180" sheetId="22" r:id="rId21"/>
    <sheet name="9800151200" sheetId="23" r:id="rId22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'0440253030'!$1:$6</definedName>
    <definedName name="_xlnm.Print_Titles" localSheetId="8">'0440280180'!$1:$6</definedName>
    <definedName name="_xlnm.Print_Titles" localSheetId="9">'0440280280'!$1:$6</definedName>
    <definedName name="_xlnm.Print_Titles" localSheetId="10">'0440580190'!$1:$6</definedName>
    <definedName name="_xlnm.Print_Titles" localSheetId="11">'0440580200'!$1:$6</definedName>
    <definedName name="_xlnm.Print_Titles" localSheetId="12">'0440580210'!$1:$6</definedName>
    <definedName name="_xlnm.Print_Titles" localSheetId="13">'0440880810'!$1:$6</definedName>
    <definedName name="_xlnm.Print_Titles" localSheetId="14">'0740180290'!$1:$6</definedName>
    <definedName name="_xlnm.Print_Titles" localSheetId="15">'0740180900'!$1:$6</definedName>
    <definedName name="_xlnm.Print_Titles" localSheetId="16">'0740180910'!$1:$6</definedName>
    <definedName name="_xlnm.Print_Titles" localSheetId="17">'2440280980'!$1:$6</definedName>
    <definedName name="_xlnm.Print_Titles" localSheetId="18">'7500959301'!$1:$6</definedName>
    <definedName name="_xlnm.Print_Titles" localSheetId="19">'7500981110'!$1:$6</definedName>
    <definedName name="_xlnm.Print_Titles" localSheetId="20">'9800151180'!$1:$6</definedName>
    <definedName name="_xlnm.Print_Titles" localSheetId="21">'9800151200'!$1:$6</definedName>
    <definedName name="_xlnm.Print_Area" localSheetId="0">Субвенции!$A$1:$G$30</definedName>
  </definedNames>
  <calcPr calcId="145621"/>
</workbook>
</file>

<file path=xl/calcChain.xml><?xml version="1.0" encoding="utf-8"?>
<calcChain xmlns="http://schemas.openxmlformats.org/spreadsheetml/2006/main">
  <c r="E30" i="25" l="1"/>
  <c r="F30" i="25"/>
  <c r="G30" i="25" s="1"/>
  <c r="D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F74" i="22"/>
  <c r="F24" i="9"/>
  <c r="F290" i="22"/>
  <c r="F234" i="22"/>
  <c r="F151" i="22"/>
  <c r="F26" i="22"/>
  <c r="F16" i="19"/>
  <c r="F32" i="17"/>
  <c r="F44" i="15"/>
  <c r="F47" i="14"/>
  <c r="F40" i="13"/>
  <c r="F42" i="12"/>
  <c r="F48" i="11"/>
  <c r="F59" i="10"/>
  <c r="F16" i="10"/>
  <c r="F23" i="9"/>
  <c r="A7" i="5"/>
  <c r="F16" i="23"/>
  <c r="F275" i="22"/>
  <c r="F223" i="22"/>
  <c r="F162" i="22"/>
  <c r="F14" i="20"/>
  <c r="F37" i="16"/>
  <c r="F207" i="22"/>
  <c r="F55" i="20"/>
  <c r="F59" i="18"/>
  <c r="F45" i="15"/>
  <c r="F46" i="9"/>
  <c r="F301" i="22"/>
  <c r="F246" i="22"/>
  <c r="F167" i="22"/>
  <c r="F59" i="22"/>
  <c r="F26" i="19"/>
  <c r="F51" i="17"/>
  <c r="A7" i="16"/>
  <c r="F56" i="14"/>
  <c r="F47" i="13"/>
  <c r="F50" i="12"/>
  <c r="F8" i="12"/>
  <c r="F10" i="11"/>
  <c r="F22" i="10"/>
  <c r="F32" i="9"/>
  <c r="F12" i="6"/>
  <c r="F36" i="3"/>
  <c r="F288" i="22"/>
  <c r="F250" i="22"/>
  <c r="F191" i="22"/>
  <c r="F45" i="22"/>
  <c r="F48" i="17"/>
  <c r="F59" i="14"/>
  <c r="F27" i="22"/>
  <c r="F7" i="20"/>
  <c r="F16" i="17"/>
  <c r="F26" i="10"/>
  <c r="F310" i="22"/>
  <c r="F262" i="22"/>
  <c r="F190" i="22"/>
  <c r="F76" i="22"/>
  <c r="F35" i="19"/>
  <c r="F15" i="18"/>
  <c r="F28" i="16"/>
  <c r="F12" i="15"/>
  <c r="F59" i="13"/>
  <c r="F7" i="13"/>
  <c r="F15" i="12"/>
  <c r="F21" i="11"/>
  <c r="F36" i="10"/>
  <c r="F38" i="9"/>
  <c r="F53" i="6"/>
  <c r="F54" i="3"/>
  <c r="F286" i="22"/>
  <c r="F247" i="22"/>
  <c r="F188" i="22"/>
  <c r="F42" i="22"/>
  <c r="F42" i="17"/>
  <c r="F236" i="22"/>
  <c r="F10" i="21"/>
  <c r="F20" i="19"/>
  <c r="F24" i="16"/>
  <c r="F54" i="6"/>
  <c r="F60" i="23"/>
  <c r="F14" i="22"/>
  <c r="F160" i="22"/>
  <c r="F66" i="22"/>
  <c r="F23" i="10"/>
  <c r="F24" i="23"/>
  <c r="F272" i="22"/>
  <c r="F206" i="22"/>
  <c r="F90" i="22"/>
  <c r="F52" i="19"/>
  <c r="F31" i="18"/>
  <c r="F40" i="16"/>
  <c r="F17" i="15"/>
  <c r="F22" i="14"/>
  <c r="F16" i="13"/>
  <c r="F21" i="12"/>
  <c r="F28" i="11"/>
  <c r="F42" i="10"/>
  <c r="F48" i="9"/>
  <c r="F29" i="8"/>
  <c r="F17" i="4"/>
  <c r="A7" i="23"/>
  <c r="F264" i="22"/>
  <c r="F212" i="22"/>
  <c r="F143" i="22"/>
  <c r="F56" i="19"/>
  <c r="F13" i="16"/>
  <c r="F164" i="22"/>
  <c r="F41" i="20"/>
  <c r="F17" i="18"/>
  <c r="F27" i="15"/>
  <c r="F33" i="4"/>
  <c r="F17" i="22"/>
  <c r="F112" i="22"/>
  <c r="A9" i="16"/>
  <c r="F48" i="13"/>
  <c r="F35" i="12"/>
  <c r="F39" i="10"/>
  <c r="F11" i="9"/>
  <c r="F145" i="22"/>
  <c r="F14" i="16"/>
  <c r="A7" i="14"/>
  <c r="F26" i="12"/>
  <c r="F52" i="9"/>
  <c r="F57" i="6"/>
  <c r="F58" i="23"/>
  <c r="F118" i="22"/>
  <c r="F43" i="10"/>
  <c r="F54" i="8"/>
  <c r="F281" i="22"/>
  <c r="F218" i="22"/>
  <c r="F125" i="22"/>
  <c r="F17" i="20"/>
  <c r="F47" i="18"/>
  <c r="F9" i="17"/>
  <c r="F25" i="15"/>
  <c r="F32" i="14"/>
  <c r="F25" i="13"/>
  <c r="F27" i="12"/>
  <c r="F39" i="11"/>
  <c r="F48" i="10"/>
  <c r="F58" i="9"/>
  <c r="F44" i="8"/>
  <c r="F38" i="4"/>
  <c r="F308" i="22"/>
  <c r="F261" i="22"/>
  <c r="F210" i="22"/>
  <c r="F136" i="22"/>
  <c r="F47" i="19"/>
  <c r="F10" i="16"/>
  <c r="F152" i="22"/>
  <c r="F38" i="20"/>
  <c r="F9" i="18"/>
  <c r="F17" i="11"/>
  <c r="F19" i="9"/>
  <c r="F287" i="22"/>
  <c r="F229" i="22"/>
  <c r="F142" i="22"/>
  <c r="F24" i="22"/>
  <c r="F13" i="19"/>
  <c r="F30" i="17"/>
  <c r="F40" i="15"/>
  <c r="F45" i="14"/>
  <c r="F35" i="13"/>
  <c r="F40" i="12"/>
  <c r="F46" i="11"/>
  <c r="F57" i="10"/>
  <c r="F7" i="10"/>
  <c r="F15" i="9"/>
  <c r="F54" i="4"/>
  <c r="F52" i="20"/>
  <c r="F280" i="22"/>
  <c r="F233" i="22"/>
  <c r="F174" i="22"/>
  <c r="F31" i="22"/>
  <c r="F12" i="17"/>
  <c r="F245" i="22"/>
  <c r="F9" i="22"/>
  <c r="F32" i="19"/>
  <c r="F34" i="16"/>
  <c r="F63" i="9"/>
  <c r="A299" i="22"/>
  <c r="F244" i="22"/>
  <c r="F163" i="22"/>
  <c r="F58" i="22"/>
  <c r="F22" i="19"/>
  <c r="F46" i="17"/>
  <c r="F51" i="15"/>
  <c r="F52" i="14"/>
  <c r="F45" i="13"/>
  <c r="F47" i="12"/>
  <c r="F61" i="11"/>
  <c r="A7" i="11"/>
  <c r="F20" i="10"/>
  <c r="F27" i="9"/>
  <c r="F7" i="6"/>
  <c r="F30" i="3"/>
  <c r="F278" i="22"/>
  <c r="F230" i="22"/>
  <c r="F172" i="22"/>
  <c r="F58" i="20"/>
  <c r="F58" i="16"/>
  <c r="F186" i="22"/>
  <c r="F43" i="20"/>
  <c r="F27" i="18"/>
  <c r="F30" i="15"/>
  <c r="F34" i="6"/>
  <c r="F15" i="23"/>
  <c r="F258" i="22"/>
  <c r="F119" i="22"/>
  <c r="F60" i="17"/>
  <c r="F59" i="9"/>
  <c r="F309" i="22"/>
  <c r="F260" i="22"/>
  <c r="F185" i="22"/>
  <c r="F62" i="22"/>
  <c r="F33" i="19"/>
  <c r="F61" i="17"/>
  <c r="F17" i="16"/>
  <c r="F61" i="14"/>
  <c r="F57" i="13"/>
  <c r="F58" i="12"/>
  <c r="F11" i="12"/>
  <c r="F16" i="11"/>
  <c r="F33" i="10"/>
  <c r="F35" i="9"/>
  <c r="F45" i="6"/>
  <c r="F44" i="3"/>
  <c r="F297" i="22"/>
  <c r="F255" i="22"/>
  <c r="F198" i="22"/>
  <c r="F102" i="22"/>
  <c r="F58" i="17"/>
  <c r="F29" i="22"/>
  <c r="F34" i="22"/>
  <c r="F20" i="20"/>
  <c r="F34" i="17"/>
  <c r="F15" i="8"/>
  <c r="F12" i="3"/>
  <c r="F253" i="22"/>
  <c r="F73" i="22"/>
  <c r="F9" i="15"/>
  <c r="F20" i="13"/>
  <c r="F14" i="12"/>
  <c r="F14" i="10"/>
  <c r="F59" i="23"/>
  <c r="F111" i="22"/>
  <c r="F28" i="15"/>
  <c r="F34" i="13"/>
  <c r="F49" i="11"/>
  <c r="F37" i="9"/>
  <c r="F8" i="6"/>
  <c r="F227" i="22"/>
  <c r="F92" i="22"/>
  <c r="F17" i="10"/>
  <c r="F14" i="23"/>
  <c r="F271" i="22"/>
  <c r="F203" i="22"/>
  <c r="F78" i="22"/>
  <c r="F45" i="19"/>
  <c r="F28" i="18"/>
  <c r="F35" i="16"/>
  <c r="F15" i="15"/>
  <c r="F19" i="14"/>
  <c r="F12" i="13"/>
  <c r="F19" i="12"/>
  <c r="F25" i="11"/>
  <c r="F41" i="10"/>
  <c r="F45" i="9"/>
  <c r="F24" i="8"/>
  <c r="F11" i="4"/>
  <c r="F291" i="22"/>
  <c r="F254" i="22"/>
  <c r="F193" i="22"/>
  <c r="F85" i="22"/>
  <c r="F52" i="17"/>
  <c r="A7" i="15"/>
  <c r="F30" i="22"/>
  <c r="F13" i="20"/>
  <c r="F29" i="17"/>
  <c r="F29" i="10"/>
  <c r="F46" i="8"/>
  <c r="F279" i="22"/>
  <c r="F216" i="22"/>
  <c r="F96" i="22"/>
  <c r="F11" i="20"/>
  <c r="F40" i="18"/>
  <c r="F7" i="17"/>
  <c r="F22" i="15"/>
  <c r="F28" i="14"/>
  <c r="F22" i="13"/>
  <c r="F25" i="12"/>
  <c r="F37" i="11"/>
  <c r="F46" i="10"/>
  <c r="F55" i="9"/>
  <c r="F38" i="8"/>
  <c r="F34" i="4"/>
  <c r="F13" i="23"/>
  <c r="F273" i="22"/>
  <c r="F219" i="22"/>
  <c r="F154" i="22"/>
  <c r="F10" i="20"/>
  <c r="F33" i="16"/>
  <c r="F199" i="22"/>
  <c r="F47" i="20"/>
  <c r="F39" i="18"/>
  <c r="F33" i="15"/>
  <c r="F40" i="9"/>
  <c r="F285" i="22"/>
  <c r="F225" i="22"/>
  <c r="F135" i="22"/>
  <c r="F18" i="22"/>
  <c r="F7" i="19"/>
  <c r="F20" i="17"/>
  <c r="F32" i="15"/>
  <c r="F42" i="14"/>
  <c r="F32" i="13"/>
  <c r="F33" i="12"/>
  <c r="F43" i="11"/>
  <c r="F51" i="10"/>
  <c r="F61" i="9"/>
  <c r="F61" i="8"/>
  <c r="F49" i="4"/>
  <c r="F9" i="23"/>
  <c r="F268" i="22"/>
  <c r="F217" i="22"/>
  <c r="F149" i="22"/>
  <c r="A7" i="20"/>
  <c r="F20" i="16"/>
  <c r="F39" i="22"/>
  <c r="F31" i="20"/>
  <c r="F39" i="17"/>
  <c r="F20" i="8"/>
  <c r="F41" i="4"/>
  <c r="F303" i="22"/>
  <c r="F222" i="22"/>
  <c r="F79" i="22"/>
  <c r="F23" i="16"/>
  <c r="F33" i="9"/>
  <c r="F295" i="22"/>
  <c r="F237" i="22"/>
  <c r="F156" i="22"/>
  <c r="F36" i="22"/>
  <c r="F19" i="19"/>
  <c r="F37" i="17"/>
  <c r="F48" i="15"/>
  <c r="F49" i="14"/>
  <c r="F42" i="13"/>
  <c r="F43" i="12"/>
  <c r="F52" i="11"/>
  <c r="F61" i="10"/>
  <c r="F18" i="10"/>
  <c r="F25" i="9"/>
  <c r="F16" i="5"/>
  <c r="F7" i="3"/>
  <c r="F284" i="22"/>
  <c r="F243" i="22"/>
  <c r="F182" i="22"/>
  <c r="F37" i="22"/>
  <c r="F36" i="17"/>
  <c r="F267" i="22"/>
  <c r="F19" i="22"/>
  <c r="F42" i="19"/>
  <c r="F49" i="16"/>
  <c r="F55" i="6"/>
  <c r="F10" i="23"/>
  <c r="F209" i="22"/>
  <c r="F68" i="22"/>
  <c r="F33" i="14"/>
  <c r="F55" i="12"/>
  <c r="F42" i="11"/>
  <c r="F51" i="9"/>
  <c r="F224" i="22"/>
  <c r="F54" i="17"/>
  <c r="F14" i="15"/>
  <c r="F9" i="13"/>
  <c r="F8" i="11"/>
  <c r="F9" i="9"/>
  <c r="F51" i="4"/>
  <c r="F196" i="22"/>
  <c r="F35" i="22"/>
  <c r="F54" i="9"/>
  <c r="F302" i="22"/>
  <c r="F251" i="22"/>
  <c r="F179" i="22"/>
  <c r="F61" i="22"/>
  <c r="F30" i="19"/>
  <c r="F56" i="17"/>
  <c r="F11" i="16"/>
  <c r="F58" i="14"/>
  <c r="F52" i="13"/>
  <c r="F56" i="12"/>
  <c r="F9" i="12"/>
  <c r="F12" i="11"/>
  <c r="F25" i="10"/>
  <c r="F34" i="9"/>
  <c r="F33" i="6"/>
  <c r="F39" i="3"/>
  <c r="F282" i="22"/>
  <c r="F239" i="22"/>
  <c r="F180" i="22"/>
  <c r="F33" i="22"/>
  <c r="F25" i="17"/>
  <c r="F252" i="22"/>
  <c r="F16" i="22"/>
  <c r="F37" i="19"/>
  <c r="F41" i="16"/>
  <c r="F11" i="10"/>
  <c r="F11" i="23"/>
  <c r="F265" i="22"/>
  <c r="F192" i="22"/>
  <c r="F77" i="22"/>
  <c r="F39" i="19"/>
  <c r="F23" i="18"/>
  <c r="F30" i="16"/>
  <c r="F13" i="15"/>
  <c r="F11" i="14"/>
  <c r="F8" i="13"/>
  <c r="F17" i="12"/>
  <c r="F23" i="11"/>
  <c r="F37" i="10"/>
  <c r="F41" i="9"/>
  <c r="F9" i="7"/>
  <c r="F60" i="3"/>
  <c r="F305" i="22"/>
  <c r="F259" i="22"/>
  <c r="F205" i="22"/>
  <c r="F130" i="22"/>
  <c r="F20" i="18"/>
  <c r="F52" i="15"/>
  <c r="F141" i="22"/>
  <c r="F36" i="20"/>
  <c r="F55" i="17"/>
  <c r="F9" i="11"/>
  <c r="F13" i="9"/>
  <c r="F277" i="22"/>
  <c r="F211" i="22"/>
  <c r="F93" i="22"/>
  <c r="F55" i="19"/>
  <c r="F37" i="18"/>
  <c r="F51" i="16"/>
  <c r="F20" i="15"/>
  <c r="F26" i="14"/>
  <c r="F18" i="13"/>
  <c r="F24" i="12"/>
  <c r="F33" i="11"/>
  <c r="F44" i="10"/>
  <c r="F50" i="9"/>
  <c r="F33" i="8"/>
  <c r="F23" i="4"/>
  <c r="F300" i="22"/>
  <c r="F257" i="22"/>
  <c r="F200" i="22"/>
  <c r="F124" i="22"/>
  <c r="A7" i="18"/>
  <c r="F270" i="22"/>
  <c r="F23" i="22"/>
  <c r="F50" i="19"/>
  <c r="F56" i="16"/>
  <c r="F12" i="7"/>
  <c r="F14" i="4"/>
  <c r="F97" i="22"/>
  <c r="F195" i="22"/>
  <c r="F71" i="22"/>
  <c r="F53" i="10"/>
  <c r="F8" i="9"/>
  <c r="F283" i="22"/>
  <c r="F221" i="22"/>
  <c r="F131" i="22"/>
  <c r="F15" i="22"/>
  <c r="F49" i="18"/>
  <c r="F14" i="17"/>
  <c r="F31" i="15"/>
  <c r="F38" i="14"/>
  <c r="F30" i="13"/>
  <c r="F30" i="12"/>
  <c r="F41" i="11"/>
  <c r="F49" i="10"/>
  <c r="F60" i="9"/>
  <c r="F58" i="8"/>
  <c r="F44" i="4"/>
  <c r="F20" i="23"/>
  <c r="F276" i="22"/>
  <c r="F226" i="22"/>
  <c r="F168" i="22"/>
  <c r="F49" i="20"/>
  <c r="F45" i="16"/>
  <c r="F228" i="22"/>
  <c r="F60" i="20"/>
  <c r="F10" i="19"/>
  <c r="F7" i="16"/>
  <c r="F9" i="6"/>
  <c r="F294" i="22"/>
  <c r="F169" i="22"/>
  <c r="F47" i="17"/>
  <c r="F18" i="14"/>
  <c r="F48" i="12"/>
  <c r="F18" i="11"/>
  <c r="F26" i="9"/>
  <c r="F194" i="22"/>
  <c r="F46" i="16"/>
  <c r="F41" i="14"/>
  <c r="F52" i="12"/>
  <c r="F35" i="10"/>
  <c r="F18" i="8"/>
  <c r="F41" i="3"/>
  <c r="F158" i="22"/>
  <c r="F56" i="20"/>
  <c r="F37" i="20"/>
  <c r="F18" i="18"/>
  <c r="F30" i="14"/>
  <c r="F14" i="13"/>
  <c r="F12" i="5"/>
  <c r="F18" i="3"/>
  <c r="F9" i="8"/>
  <c r="F25" i="23"/>
  <c r="F240" i="22"/>
  <c r="F72" i="22"/>
  <c r="F7" i="15"/>
  <c r="F15" i="13"/>
  <c r="F60" i="11"/>
  <c r="F10" i="10"/>
  <c r="F256" i="22"/>
  <c r="F7" i="22"/>
  <c r="F24" i="15"/>
  <c r="F29" i="13"/>
  <c r="F29" i="11"/>
  <c r="F31" i="9"/>
  <c r="F17" i="5"/>
  <c r="F220" i="22"/>
  <c r="F84" i="22"/>
  <c r="F47" i="4"/>
  <c r="F95" i="22"/>
  <c r="F137" i="22"/>
  <c r="F55" i="16"/>
  <c r="F8" i="14"/>
  <c r="F41" i="12"/>
  <c r="F7" i="11"/>
  <c r="F18" i="9"/>
  <c r="F170" i="22"/>
  <c r="F32" i="16"/>
  <c r="F24" i="14"/>
  <c r="F34" i="12"/>
  <c r="F13" i="10"/>
  <c r="F7" i="8"/>
  <c r="F13" i="3"/>
  <c r="F139" i="22"/>
  <c r="F17" i="8"/>
  <c r="F25" i="3"/>
  <c r="F263" i="22"/>
  <c r="F75" i="22"/>
  <c r="F21" i="15"/>
  <c r="F24" i="13"/>
  <c r="F23" i="12"/>
  <c r="F24" i="10"/>
  <c r="F59" i="8"/>
  <c r="F120" i="22"/>
  <c r="F34" i="15"/>
  <c r="F38" i="13"/>
  <c r="F53" i="11"/>
  <c r="F39" i="9"/>
  <c r="F13" i="6"/>
  <c r="F204" i="22"/>
  <c r="F38" i="22"/>
  <c r="F57" i="18"/>
  <c r="F12" i="16"/>
  <c r="F7" i="14"/>
  <c r="F35" i="6"/>
  <c r="F13" i="4"/>
  <c r="F197" i="22"/>
  <c r="F64" i="22"/>
  <c r="F29" i="19"/>
  <c r="F21" i="16"/>
  <c r="F14" i="8"/>
  <c r="F45" i="3"/>
  <c r="F123" i="22"/>
  <c r="F49" i="19"/>
  <c r="F42" i="18"/>
  <c r="F44" i="16"/>
  <c r="F10" i="18"/>
  <c r="F11" i="8"/>
  <c r="F173" i="22"/>
  <c r="F45" i="20"/>
  <c r="F39" i="16"/>
  <c r="F40" i="6"/>
  <c r="F161" i="22"/>
  <c r="F21" i="20"/>
  <c r="F46" i="18"/>
  <c r="F18" i="16"/>
  <c r="F37" i="12"/>
  <c r="F50" i="11"/>
  <c r="F63" i="10"/>
  <c r="F9" i="10"/>
  <c r="F51" i="6"/>
  <c r="F153" i="22"/>
  <c r="F50" i="22"/>
  <c r="F43" i="16"/>
  <c r="F45" i="8"/>
  <c r="F36" i="14"/>
  <c r="F9" i="3"/>
  <c r="F46" i="23"/>
  <c r="F89" i="22"/>
  <c r="F54" i="16"/>
  <c r="F22" i="3"/>
  <c r="F48" i="20"/>
  <c r="F48" i="14"/>
  <c r="F22" i="5"/>
  <c r="F157" i="22"/>
  <c r="F39" i="20"/>
  <c r="F31" i="16"/>
  <c r="F18" i="6"/>
  <c r="F155" i="22"/>
  <c r="F18" i="20"/>
  <c r="F30" i="18"/>
  <c r="A11" i="16"/>
  <c r="F36" i="12"/>
  <c r="F47" i="11"/>
  <c r="F62" i="10"/>
  <c r="A7" i="10"/>
  <c r="F44" i="6"/>
  <c r="F144" i="22"/>
  <c r="F53" i="22"/>
  <c r="F38" i="19"/>
  <c r="F49" i="17"/>
  <c r="F42" i="15"/>
  <c r="F30" i="6"/>
  <c r="F27" i="3"/>
  <c r="F50" i="17"/>
  <c r="F28" i="8"/>
  <c r="F7" i="5"/>
  <c r="F44" i="22"/>
  <c r="F8" i="22"/>
  <c r="F17" i="6"/>
  <c r="F50" i="8"/>
  <c r="F48" i="22"/>
  <c r="F46" i="20"/>
  <c r="F53" i="18"/>
  <c r="F9" i="16"/>
  <c r="F54" i="13"/>
  <c r="F32" i="6"/>
  <c r="F53" i="3"/>
  <c r="F189" i="22"/>
  <c r="F50" i="4"/>
  <c r="F100" i="22"/>
  <c r="F150" i="22"/>
  <c r="A7" i="17"/>
  <c r="F14" i="14"/>
  <c r="F46" i="12"/>
  <c r="F14" i="11"/>
  <c r="F22" i="9"/>
  <c r="F178" i="22"/>
  <c r="F38" i="16"/>
  <c r="F37" i="14"/>
  <c r="F45" i="12"/>
  <c r="F30" i="10"/>
  <c r="F13" i="8"/>
  <c r="F35" i="3"/>
  <c r="F148" i="22"/>
  <c r="F7" i="7"/>
  <c r="F22" i="23"/>
  <c r="F232" i="22"/>
  <c r="F70" i="22"/>
  <c r="F60" i="14"/>
  <c r="F11" i="13"/>
  <c r="F56" i="11"/>
  <c r="F62" i="9"/>
  <c r="F248" i="22"/>
  <c r="F8" i="21"/>
  <c r="F18" i="15"/>
  <c r="F17" i="13"/>
  <c r="F19" i="11"/>
  <c r="F28" i="9"/>
  <c r="F11" i="5"/>
  <c r="F213" i="22"/>
  <c r="F81" i="22"/>
  <c r="F37" i="6"/>
  <c r="F298" i="22"/>
  <c r="F177" i="22"/>
  <c r="F20" i="22"/>
  <c r="F21" i="14"/>
  <c r="F49" i="12"/>
  <c r="F22" i="11"/>
  <c r="F29" i="9"/>
  <c r="F201" i="22"/>
  <c r="F59" i="16"/>
  <c r="F46" i="14"/>
  <c r="F54" i="12"/>
  <c r="F40" i="10"/>
  <c r="F25" i="8"/>
  <c r="F51" i="3"/>
  <c r="F127" i="22"/>
  <c r="F44" i="20"/>
  <c r="F21" i="18"/>
  <c r="F35" i="14"/>
  <c r="F21" i="13"/>
  <c r="F14" i="5"/>
  <c r="F23" i="3"/>
  <c r="F121" i="22"/>
  <c r="F54" i="20"/>
  <c r="F7" i="18"/>
  <c r="F19" i="15"/>
  <c r="F15" i="5"/>
  <c r="F165" i="22"/>
  <c r="F35" i="20"/>
  <c r="F18" i="19"/>
  <c r="F38" i="17"/>
  <c r="F24" i="20"/>
  <c r="F20" i="14"/>
  <c r="F57" i="4"/>
  <c r="F67" i="22"/>
  <c r="F11" i="19"/>
  <c r="F56" i="8"/>
  <c r="F56" i="3"/>
  <c r="F61" i="20"/>
  <c r="F27" i="19"/>
  <c r="F28" i="17"/>
  <c r="F34" i="14"/>
  <c r="F12" i="12"/>
  <c r="F30" i="11"/>
  <c r="F38" i="10"/>
  <c r="F20" i="9"/>
  <c r="F43" i="4"/>
  <c r="F99" i="22"/>
  <c r="F28" i="19"/>
  <c r="F33" i="3"/>
  <c r="F47" i="3"/>
  <c r="F31" i="23"/>
  <c r="F15" i="14"/>
  <c r="F30" i="23"/>
  <c r="F36" i="4"/>
  <c r="F27" i="6"/>
  <c r="F10" i="14"/>
  <c r="F34" i="18"/>
  <c r="F33" i="13"/>
  <c r="F32" i="3"/>
  <c r="F65" i="22"/>
  <c r="F44" i="18"/>
  <c r="F53" i="8"/>
  <c r="F52" i="3"/>
  <c r="F53" i="20"/>
  <c r="F25" i="19"/>
  <c r="F23" i="17"/>
  <c r="F31" i="14"/>
  <c r="F10" i="12"/>
  <c r="F27" i="11"/>
  <c r="F34" i="10"/>
  <c r="F17" i="9"/>
  <c r="F58" i="3"/>
  <c r="F98" i="22"/>
  <c r="F19" i="20"/>
  <c r="F61" i="18"/>
  <c r="F60" i="16"/>
  <c r="F22" i="8"/>
  <c r="F39" i="4"/>
  <c r="F50" i="20"/>
  <c r="F57" i="15"/>
  <c r="F31" i="6"/>
  <c r="A7" i="4"/>
  <c r="F42" i="23"/>
  <c r="F27" i="16"/>
  <c r="F274" i="22"/>
  <c r="F56" i="4"/>
  <c r="F37" i="13"/>
  <c r="F35" i="18"/>
  <c r="F51" i="14"/>
  <c r="F39" i="13"/>
  <c r="F19" i="6"/>
  <c r="F37" i="3"/>
  <c r="F41" i="8"/>
  <c r="F26" i="4"/>
  <c r="F61" i="23"/>
  <c r="F88" i="22"/>
  <c r="F54" i="15"/>
  <c r="F36" i="13"/>
  <c r="F32" i="12"/>
  <c r="F32" i="10"/>
  <c r="F7" i="9"/>
  <c r="F138" i="22"/>
  <c r="F47" i="15"/>
  <c r="F56" i="13"/>
  <c r="F7" i="12"/>
  <c r="F47" i="9"/>
  <c r="F29" i="6"/>
  <c r="F266" i="22"/>
  <c r="F114" i="22"/>
  <c r="F42" i="6"/>
  <c r="F306" i="22"/>
  <c r="F184" i="22"/>
  <c r="F25" i="22"/>
  <c r="F25" i="14"/>
  <c r="F51" i="12"/>
  <c r="F32" i="11"/>
  <c r="F36" i="9"/>
  <c r="F208" i="22"/>
  <c r="F17" i="17"/>
  <c r="F50" i="14"/>
  <c r="F57" i="12"/>
  <c r="F55" i="10"/>
  <c r="F34" i="8"/>
  <c r="F8" i="4"/>
  <c r="F176" i="22"/>
  <c r="F11" i="21"/>
  <c r="F37" i="4"/>
  <c r="F22" i="22"/>
  <c r="F128" i="22"/>
  <c r="F15" i="16"/>
  <c r="F55" i="13"/>
  <c r="F38" i="12"/>
  <c r="F56" i="10"/>
  <c r="F14" i="9"/>
  <c r="F159" i="22"/>
  <c r="F26" i="16"/>
  <c r="F16" i="14"/>
  <c r="F31" i="12"/>
  <c r="F8" i="10"/>
  <c r="F8" i="7"/>
  <c r="F235" i="22"/>
  <c r="F105" i="22"/>
  <c r="F59" i="19"/>
  <c r="F44" i="17"/>
  <c r="F17" i="14"/>
  <c r="F11" i="7"/>
  <c r="F46" i="4"/>
  <c r="F57" i="23"/>
  <c r="F104" i="22"/>
  <c r="F30" i="20"/>
  <c r="F13" i="17"/>
  <c r="F49" i="8"/>
  <c r="F12" i="4"/>
  <c r="F140" i="22"/>
  <c r="F26" i="20"/>
  <c r="F55" i="18"/>
  <c r="F61" i="16"/>
  <c r="F45" i="18"/>
  <c r="F49" i="13"/>
  <c r="F46" i="3"/>
  <c r="F28" i="22"/>
  <c r="F53" i="17"/>
  <c r="F30" i="8"/>
  <c r="F8" i="3"/>
  <c r="F33" i="20"/>
  <c r="A7" i="19"/>
  <c r="F47" i="16"/>
  <c r="F41" i="13"/>
  <c r="F58" i="11"/>
  <c r="F20" i="11"/>
  <c r="F21" i="10"/>
  <c r="A7" i="9"/>
  <c r="F38" i="3"/>
  <c r="F83" i="22"/>
  <c r="F59" i="17"/>
  <c r="F36" i="18"/>
  <c r="F103" i="22"/>
  <c r="F43" i="3"/>
  <c r="F54" i="23"/>
  <c r="F304" i="22"/>
  <c r="F10" i="22"/>
  <c r="F42" i="4"/>
  <c r="F49" i="23"/>
  <c r="F21" i="17"/>
  <c r="F50" i="6"/>
  <c r="F238" i="22"/>
  <c r="F11" i="22"/>
  <c r="F45" i="17"/>
  <c r="F19" i="8"/>
  <c r="F183" i="22"/>
  <c r="F29" i="20"/>
  <c r="F58" i="18"/>
  <c r="F29" i="16"/>
  <c r="F26" i="13"/>
  <c r="F55" i="11"/>
  <c r="F15" i="11"/>
  <c r="F19" i="10"/>
  <c r="F62" i="8"/>
  <c r="F19" i="3"/>
  <c r="F57" i="22"/>
  <c r="F58" i="19"/>
  <c r="F29" i="18"/>
  <c r="F36" i="16"/>
  <c r="F58" i="6"/>
  <c r="F15" i="4"/>
  <c r="F24" i="18"/>
  <c r="F42" i="8"/>
  <c r="F16" i="6"/>
  <c r="F26" i="3"/>
  <c r="F17" i="23"/>
  <c r="F36" i="15"/>
  <c r="F19" i="18"/>
  <c r="F57" i="3"/>
  <c r="F45" i="23"/>
  <c r="F54" i="19"/>
  <c r="F28" i="4"/>
  <c r="F202" i="22"/>
  <c r="F35" i="11"/>
  <c r="F10" i="15"/>
  <c r="F16" i="4"/>
  <c r="F269" i="22"/>
  <c r="F28" i="12"/>
  <c r="F39" i="15"/>
  <c r="F22" i="6"/>
  <c r="F18" i="23"/>
  <c r="F59" i="12"/>
  <c r="F51" i="20"/>
  <c r="F16" i="9"/>
  <c r="F41" i="18"/>
  <c r="F42" i="3"/>
  <c r="F35" i="15"/>
  <c r="F36" i="19"/>
  <c r="F26" i="6"/>
  <c r="F9" i="5"/>
  <c r="F49" i="15"/>
  <c r="F44" i="9"/>
  <c r="A7" i="7"/>
  <c r="F38" i="23"/>
  <c r="F41" i="19"/>
  <c r="A9" i="20"/>
  <c r="F46" i="19"/>
  <c r="F36" i="11"/>
  <c r="F109" i="22"/>
  <c r="F40" i="8"/>
  <c r="F59" i="6"/>
  <c r="F59" i="4"/>
  <c r="F25" i="18"/>
  <c r="F27" i="13"/>
  <c r="F28" i="3"/>
  <c r="F63" i="22"/>
  <c r="F38" i="18"/>
  <c r="F52" i="8"/>
  <c r="F24" i="3"/>
  <c r="F42" i="20"/>
  <c r="F21" i="19"/>
  <c r="F57" i="16"/>
  <c r="F27" i="14"/>
  <c r="A7" i="12"/>
  <c r="F26" i="11"/>
  <c r="F31" i="10"/>
  <c r="F12" i="9"/>
  <c r="F27" i="4"/>
  <c r="F107" i="22"/>
  <c r="F34" i="19"/>
  <c r="F41" i="17"/>
  <c r="F39" i="8"/>
  <c r="F14" i="18"/>
  <c r="F21" i="8"/>
  <c r="F10" i="3"/>
  <c r="F60" i="22"/>
  <c r="F32" i="18"/>
  <c r="F35" i="8"/>
  <c r="F15" i="3"/>
  <c r="F40" i="20"/>
  <c r="F9" i="19"/>
  <c r="F52" i="16"/>
  <c r="F50" i="13"/>
  <c r="F59" i="11"/>
  <c r="F24" i="11"/>
  <c r="F27" i="10"/>
  <c r="F10" i="9"/>
  <c r="F22" i="4"/>
  <c r="F101" i="22"/>
  <c r="F28" i="20"/>
  <c r="F12" i="19"/>
  <c r="F15" i="17"/>
  <c r="F32" i="8"/>
  <c r="F52" i="4"/>
  <c r="F94" i="22"/>
  <c r="F19" i="17"/>
  <c r="F16" i="8"/>
  <c r="F10" i="6"/>
  <c r="F50" i="3"/>
  <c r="F41" i="22"/>
  <c r="F28" i="13"/>
  <c r="F44" i="23"/>
  <c r="F28" i="23"/>
  <c r="F9" i="4"/>
  <c r="F8" i="19"/>
  <c r="F8" i="16"/>
  <c r="F13" i="5"/>
  <c r="F86" i="22"/>
  <c r="F38" i="6"/>
  <c r="F10" i="4"/>
  <c r="F40" i="22"/>
  <c r="F55" i="23"/>
  <c r="F35" i="23"/>
  <c r="F293" i="22"/>
  <c r="F19" i="13"/>
  <c r="F57" i="8"/>
  <c r="F54" i="18"/>
  <c r="F29" i="4"/>
  <c r="F37" i="23"/>
  <c r="F299" i="22"/>
  <c r="A9" i="10"/>
  <c r="A9" i="19"/>
  <c r="A9" i="4"/>
  <c r="F27" i="17"/>
  <c r="F249" i="22"/>
  <c r="F32" i="22"/>
  <c r="F49" i="9"/>
  <c r="A7" i="13"/>
  <c r="F187" i="22"/>
  <c r="F82" i="22"/>
  <c r="F28" i="10"/>
  <c r="F44" i="13"/>
  <c r="F242" i="22"/>
  <c r="F214" i="22"/>
  <c r="F45" i="11"/>
  <c r="F16" i="15"/>
  <c r="F58" i="4"/>
  <c r="F54" i="14"/>
  <c r="A167" i="22"/>
  <c r="F24" i="6"/>
  <c r="F16" i="18"/>
  <c r="F116" i="22"/>
  <c r="F133" i="22"/>
  <c r="F20" i="12"/>
  <c r="F15" i="6"/>
  <c r="F20" i="6"/>
  <c r="F52" i="6"/>
  <c r="F12" i="14"/>
  <c r="F29" i="15"/>
  <c r="F8" i="18"/>
  <c r="F50" i="10"/>
  <c r="F13" i="22"/>
  <c r="A9" i="5"/>
  <c r="A11" i="5" s="1"/>
  <c r="F48" i="4"/>
  <c r="F48" i="6"/>
  <c r="F22" i="16"/>
  <c r="F43" i="6"/>
  <c r="F231" i="22"/>
  <c r="F22" i="17"/>
  <c r="F8" i="8"/>
  <c r="F175" i="22"/>
  <c r="F27" i="20"/>
  <c r="F51" i="18"/>
  <c r="F25" i="16"/>
  <c r="F44" i="12"/>
  <c r="F54" i="11"/>
  <c r="F11" i="11"/>
  <c r="F15" i="10"/>
  <c r="F55" i="8"/>
  <c r="F55" i="3"/>
  <c r="F52" i="22"/>
  <c r="F15" i="19"/>
  <c r="F53" i="16"/>
  <c r="F34" i="3"/>
  <c r="F53" i="15"/>
  <c r="F28" i="6"/>
  <c r="F181" i="22"/>
  <c r="F59" i="20"/>
  <c r="F50" i="16"/>
  <c r="F49" i="6"/>
  <c r="F171" i="22"/>
  <c r="F23" i="20"/>
  <c r="F48" i="18"/>
  <c r="F19" i="16"/>
  <c r="F39" i="12"/>
  <c r="F51" i="11"/>
  <c r="A9" i="11"/>
  <c r="A11" i="11" s="1"/>
  <c r="F12" i="10"/>
  <c r="F51" i="8"/>
  <c r="F48" i="3"/>
  <c r="F87" i="22"/>
  <c r="F12" i="20"/>
  <c r="F52" i="18"/>
  <c r="F48" i="16"/>
  <c r="A7" i="8"/>
  <c r="F30" i="4"/>
  <c r="A7" i="22"/>
  <c r="F42" i="16"/>
  <c r="F10" i="7"/>
  <c r="F55" i="4"/>
  <c r="F31" i="3"/>
  <c r="F57" i="14"/>
  <c r="F56" i="23"/>
  <c r="F40" i="23"/>
  <c r="F21" i="23"/>
  <c r="F54" i="22"/>
  <c r="F33" i="18"/>
  <c r="F43" i="8"/>
  <c r="F45" i="4"/>
  <c r="F7" i="21"/>
  <c r="F31" i="8"/>
  <c r="F20" i="5"/>
  <c r="F29" i="3"/>
  <c r="F55" i="14"/>
  <c r="F47" i="23"/>
  <c r="F27" i="23"/>
  <c r="F31" i="4"/>
  <c r="F50" i="23"/>
  <c r="F56" i="22"/>
  <c r="F35" i="17"/>
  <c r="A7" i="3"/>
  <c r="F12" i="23"/>
  <c r="F10" i="13"/>
  <c r="A11" i="10"/>
  <c r="A9" i="7"/>
  <c r="A13" i="11"/>
  <c r="A9" i="3"/>
  <c r="F13" i="14"/>
  <c r="F46" i="6"/>
  <c r="F29" i="14"/>
  <c r="F215" i="22"/>
  <c r="F60" i="10"/>
  <c r="F26" i="8"/>
  <c r="F38" i="15"/>
  <c r="F60" i="8"/>
  <c r="F57" i="11"/>
  <c r="F108" i="22"/>
  <c r="F69" i="22"/>
  <c r="F56" i="9"/>
  <c r="F13" i="13"/>
  <c r="F166" i="22"/>
  <c r="F46" i="13"/>
  <c r="F21" i="22"/>
  <c r="F292" i="22"/>
  <c r="F12" i="22"/>
  <c r="F15" i="20"/>
  <c r="F53" i="19"/>
  <c r="F38" i="11"/>
  <c r="F113" i="22"/>
  <c r="F51" i="23"/>
  <c r="F13" i="7"/>
  <c r="F21" i="4"/>
  <c r="F25" i="4"/>
  <c r="F46" i="15"/>
  <c r="F42" i="9"/>
  <c r="F24" i="19"/>
  <c r="F80" i="22"/>
  <c r="F43" i="13"/>
  <c r="F8" i="15"/>
  <c r="F40" i="14"/>
  <c r="F19" i="5"/>
  <c r="F146" i="22"/>
  <c r="F34" i="20"/>
  <c r="F16" i="16"/>
  <c r="F11" i="6"/>
  <c r="F147" i="22"/>
  <c r="F8" i="20"/>
  <c r="F26" i="18"/>
  <c r="F55" i="15"/>
  <c r="F29" i="12"/>
  <c r="F44" i="11"/>
  <c r="F58" i="10"/>
  <c r="F57" i="9"/>
  <c r="F36" i="6"/>
  <c r="F11" i="3"/>
  <c r="F16" i="20"/>
  <c r="F56" i="18"/>
  <c r="F12" i="8"/>
  <c r="F32" i="20"/>
  <c r="F23" i="14"/>
  <c r="F10" i="5"/>
  <c r="F132" i="22"/>
  <c r="F22" i="20"/>
  <c r="F56" i="15"/>
  <c r="A7" i="6"/>
  <c r="F134" i="22"/>
  <c r="F57" i="19"/>
  <c r="F22" i="18"/>
  <c r="F50" i="15"/>
  <c r="F22" i="12"/>
  <c r="F40" i="11"/>
  <c r="F54" i="10"/>
  <c r="F53" i="9"/>
  <c r="F23" i="6"/>
  <c r="F289" i="22"/>
  <c r="F55" i="22"/>
  <c r="F48" i="19"/>
  <c r="A9" i="18"/>
  <c r="A11" i="18" s="1"/>
  <c r="A13" i="16"/>
  <c r="A15" i="16" s="1"/>
  <c r="A17" i="16" s="1"/>
  <c r="F47" i="6"/>
  <c r="F40" i="3"/>
  <c r="F43" i="18"/>
  <c r="F47" i="8"/>
  <c r="F41" i="6"/>
  <c r="F40" i="4"/>
  <c r="F20" i="3"/>
  <c r="F39" i="14"/>
  <c r="F52" i="23"/>
  <c r="F36" i="23"/>
  <c r="F8" i="23"/>
  <c r="F9" i="20"/>
  <c r="F26" i="17"/>
  <c r="F27" i="8"/>
  <c r="F24" i="4"/>
  <c r="F57" i="17"/>
  <c r="F10" i="8"/>
  <c r="F53" i="4"/>
  <c r="F16" i="3"/>
  <c r="F53" i="13"/>
  <c r="F43" i="23"/>
  <c r="F19" i="23"/>
  <c r="F49" i="22"/>
  <c r="F34" i="23"/>
  <c r="F36" i="8"/>
  <c r="F23" i="8"/>
  <c r="F44" i="14"/>
  <c r="F23" i="23"/>
  <c r="F29" i="23"/>
  <c r="A9" i="12"/>
  <c r="A11" i="12" s="1"/>
  <c r="A11" i="7"/>
  <c r="A9" i="13"/>
  <c r="A13" i="5"/>
  <c r="A11" i="4"/>
  <c r="A11" i="19"/>
  <c r="A13" i="10"/>
  <c r="A15" i="10" s="1"/>
  <c r="F56" i="6"/>
  <c r="F7" i="23"/>
  <c r="F53" i="12"/>
  <c r="F43" i="17"/>
  <c r="F63" i="8"/>
  <c r="F61" i="3"/>
  <c r="F31" i="13"/>
  <c r="F129" i="22"/>
  <c r="F43" i="9"/>
  <c r="F60" i="6"/>
  <c r="F43" i="14"/>
  <c r="F241" i="22"/>
  <c r="F13" i="11"/>
  <c r="A7" i="21"/>
  <c r="A9" i="21" s="1"/>
  <c r="F21" i="6"/>
  <c r="F60" i="18"/>
  <c r="F57" i="20"/>
  <c r="A9" i="15"/>
  <c r="A11" i="15" s="1"/>
  <c r="A13" i="15" s="1"/>
  <c r="A15" i="15" s="1"/>
  <c r="F41" i="15"/>
  <c r="F12" i="18"/>
  <c r="F52" i="10"/>
  <c r="F25" i="20"/>
  <c r="F11" i="15"/>
  <c r="F43" i="22"/>
  <c r="F110" i="22"/>
  <c r="F126" i="22"/>
  <c r="F18" i="12"/>
  <c r="F32" i="4"/>
  <c r="F24" i="17"/>
  <c r="F8" i="17"/>
  <c r="F18" i="17"/>
  <c r="F14" i="19"/>
  <c r="F9" i="14"/>
  <c r="F18" i="4"/>
  <c r="F106" i="22"/>
  <c r="F23" i="19"/>
  <c r="F26" i="15"/>
  <c r="F20" i="4"/>
  <c r="F117" i="22"/>
  <c r="F43" i="19"/>
  <c r="F40" i="17"/>
  <c r="F43" i="15"/>
  <c r="F16" i="12"/>
  <c r="F34" i="11"/>
  <c r="F47" i="10"/>
  <c r="F30" i="9"/>
  <c r="F18" i="5"/>
  <c r="F122" i="22"/>
  <c r="F51" i="19"/>
  <c r="F13" i="18"/>
  <c r="F59" i="3"/>
  <c r="F50" i="18"/>
  <c r="F51" i="13"/>
  <c r="F49" i="3"/>
  <c r="F91" i="22"/>
  <c r="F17" i="19"/>
  <c r="F23" i="15"/>
  <c r="F7" i="4"/>
  <c r="F9" i="21"/>
  <c r="F40" i="19"/>
  <c r="F33" i="17"/>
  <c r="F37" i="15"/>
  <c r="F13" i="12"/>
  <c r="F31" i="11"/>
  <c r="F45" i="10"/>
  <c r="F21" i="9"/>
  <c r="F8" i="5"/>
  <c r="F115" i="22"/>
  <c r="F51" i="22"/>
  <c r="F31" i="19"/>
  <c r="F31" i="17"/>
  <c r="F48" i="8"/>
  <c r="F21" i="5"/>
  <c r="F17" i="3"/>
  <c r="F11" i="18"/>
  <c r="F37" i="8"/>
  <c r="F25" i="6"/>
  <c r="F19" i="4"/>
  <c r="F47" i="22"/>
  <c r="F58" i="13"/>
  <c r="F48" i="23"/>
  <c r="F32" i="23"/>
  <c r="F296" i="22"/>
  <c r="F44" i="19"/>
  <c r="F10" i="17"/>
  <c r="F39" i="6"/>
  <c r="F14" i="3"/>
  <c r="F11" i="17"/>
  <c r="F61" i="6"/>
  <c r="F35" i="4"/>
  <c r="F46" i="22"/>
  <c r="F23" i="13"/>
  <c r="F39" i="23"/>
  <c r="F307" i="22"/>
  <c r="F53" i="14"/>
  <c r="F26" i="23"/>
  <c r="F21" i="3"/>
  <c r="F14" i="6"/>
  <c r="F53" i="23"/>
  <c r="F33" i="23"/>
  <c r="F41" i="23"/>
  <c r="A9" i="9"/>
  <c r="A11" i="9" s="1"/>
  <c r="A9" i="17"/>
  <c r="A176" i="22"/>
  <c r="A9" i="14"/>
  <c r="A14" i="22"/>
  <c r="A21" i="22" s="1"/>
  <c r="A32" i="22" s="1"/>
  <c r="A41" i="22" s="1"/>
  <c r="A52" i="22" s="1"/>
  <c r="A59" i="22" s="1"/>
  <c r="A9" i="23"/>
  <c r="A15" i="11"/>
  <c r="A17" i="11" s="1"/>
  <c r="A19" i="11" s="1"/>
  <c r="A13" i="19"/>
  <c r="A15" i="19" s="1"/>
  <c r="A17" i="19" s="1"/>
  <c r="A19" i="19" s="1"/>
  <c r="A21" i="19" s="1"/>
  <c r="A15" i="5"/>
  <c r="A11" i="3"/>
  <c r="A13" i="3" s="1"/>
  <c r="A15" i="3" s="1"/>
  <c r="A17" i="3" s="1"/>
  <c r="A11" i="13"/>
  <c r="A13" i="12"/>
  <c r="A13" i="9"/>
  <c r="A15" i="9" s="1"/>
  <c r="A17" i="9" s="1"/>
  <c r="A20" i="5"/>
  <c r="A21" i="11"/>
  <c r="A23" i="11" s="1"/>
  <c r="A19" i="9"/>
  <c r="A66" i="22"/>
  <c r="A17" i="15"/>
  <c r="A21" i="9"/>
  <c r="A23" i="9" s="1"/>
  <c r="A25" i="9"/>
  <c r="A25" i="11"/>
  <c r="A23" i="19"/>
  <c r="A19" i="15"/>
  <c r="A25" i="19"/>
  <c r="A19" i="3"/>
  <c r="A21" i="3" s="1"/>
  <c r="A23" i="3" s="1"/>
  <c r="A25" i="3" s="1"/>
  <c r="A27" i="3" s="1"/>
  <c r="A29" i="3" s="1"/>
  <c r="A31" i="3" s="1"/>
  <c r="A33" i="3" s="1"/>
  <c r="A27" i="9"/>
  <c r="A29" i="9" s="1"/>
  <c r="A31" i="9" s="1"/>
  <c r="A27" i="11"/>
  <c r="A29" i="11"/>
  <c r="A31" i="11" s="1"/>
  <c r="A21" i="15"/>
  <c r="A23" i="15" s="1"/>
  <c r="A25" i="15" s="1"/>
  <c r="A27" i="15" s="1"/>
  <c r="A29" i="15" s="1"/>
  <c r="A11" i="23"/>
  <c r="A13" i="23" s="1"/>
  <c r="A17" i="10"/>
  <c r="A19" i="10" s="1"/>
  <c r="A21" i="10" s="1"/>
  <c r="A23" i="10" s="1"/>
  <c r="A25" i="10" s="1"/>
  <c r="A27" i="10" s="1"/>
  <c r="A29" i="10" s="1"/>
  <c r="A31" i="10" s="1"/>
  <c r="A33" i="10" s="1"/>
  <c r="A35" i="10" s="1"/>
  <c r="A37" i="10" s="1"/>
  <c r="A39" i="10" s="1"/>
  <c r="A41" i="10" s="1"/>
  <c r="A43" i="10" s="1"/>
  <c r="A45" i="10" s="1"/>
  <c r="A9" i="6"/>
  <c r="A11" i="6" s="1"/>
  <c r="A13" i="6" s="1"/>
  <c r="A15" i="6" s="1"/>
  <c r="A17" i="6" s="1"/>
  <c r="A33" i="9"/>
  <c r="A75" i="22"/>
  <c r="A82" i="22" s="1"/>
  <c r="A11" i="14"/>
  <c r="A13" i="4"/>
  <c r="A15" i="4" s="1"/>
  <c r="A35" i="3"/>
  <c r="A37" i="3" s="1"/>
  <c r="A39" i="3" s="1"/>
  <c r="A15" i="12"/>
  <c r="A17" i="12" s="1"/>
  <c r="A19" i="12" s="1"/>
  <c r="A21" i="12" s="1"/>
  <c r="A185" i="22"/>
  <c r="A192" i="22" s="1"/>
  <c r="A205" i="22" s="1"/>
  <c r="A218" i="22" s="1"/>
  <c r="A19" i="16"/>
  <c r="A21" i="16" s="1"/>
  <c r="A23" i="16" s="1"/>
  <c r="A25" i="16" s="1"/>
  <c r="A11" i="20"/>
  <c r="A13" i="20" s="1"/>
  <c r="A15" i="20" s="1"/>
  <c r="A27" i="19"/>
  <c r="A11" i="17"/>
  <c r="A13" i="17" s="1"/>
  <c r="A13" i="18"/>
  <c r="A9" i="8"/>
  <c r="A11" i="8" s="1"/>
  <c r="A13" i="13"/>
  <c r="A15" i="13" s="1"/>
  <c r="A17" i="13" s="1"/>
  <c r="A19" i="13" s="1"/>
  <c r="A21" i="13" s="1"/>
  <c r="A95" i="22"/>
  <c r="A106" i="22" s="1"/>
  <c r="A117" i="22" s="1"/>
  <c r="A128" i="22" s="1"/>
  <c r="A13" i="8"/>
  <c r="A15" i="8" s="1"/>
  <c r="A17" i="8" s="1"/>
  <c r="A19" i="8" s="1"/>
  <c r="A21" i="8" s="1"/>
  <c r="A23" i="8" s="1"/>
  <c r="A25" i="8" s="1"/>
  <c r="A27" i="8" s="1"/>
  <c r="A29" i="8" s="1"/>
  <c r="A31" i="8" s="1"/>
  <c r="A33" i="8" s="1"/>
  <c r="A17" i="20"/>
  <c r="A19" i="20" s="1"/>
  <c r="A21" i="20" s="1"/>
  <c r="A23" i="20" s="1"/>
  <c r="A25" i="20" s="1"/>
  <c r="A27" i="20" s="1"/>
  <c r="A29" i="20" s="1"/>
  <c r="A41" i="3"/>
  <c r="A43" i="3" s="1"/>
  <c r="A45" i="3" s="1"/>
  <c r="A47" i="3" s="1"/>
  <c r="A49" i="3" s="1"/>
  <c r="A51" i="3" s="1"/>
  <c r="A31" i="15"/>
  <c r="A33" i="15" s="1"/>
  <c r="A35" i="15" s="1"/>
  <c r="A37" i="15" s="1"/>
  <c r="A39" i="15" s="1"/>
  <c r="A41" i="15" s="1"/>
  <c r="A43" i="15" s="1"/>
  <c r="A45" i="15" s="1"/>
  <c r="A47" i="15" s="1"/>
  <c r="A49" i="15" s="1"/>
  <c r="A51" i="15" s="1"/>
  <c r="A53" i="15" s="1"/>
  <c r="A55" i="15" s="1"/>
  <c r="A15" i="18"/>
  <c r="A17" i="18" s="1"/>
  <c r="A19" i="18" s="1"/>
  <c r="A21" i="18" s="1"/>
  <c r="A23" i="18" s="1"/>
  <c r="A25" i="18" s="1"/>
  <c r="A27" i="18" s="1"/>
  <c r="A29" i="18" s="1"/>
  <c r="A31" i="18" s="1"/>
  <c r="A33" i="18" s="1"/>
  <c r="A35" i="18" s="1"/>
  <c r="A27" i="16"/>
  <c r="A29" i="16" s="1"/>
  <c r="A31" i="16" s="1"/>
  <c r="A33" i="16" s="1"/>
  <c r="A35" i="16" s="1"/>
  <c r="A37" i="16" s="1"/>
  <c r="A39" i="16" s="1"/>
  <c r="A41" i="16" s="1"/>
  <c r="A43" i="16" s="1"/>
  <c r="A45" i="16" s="1"/>
  <c r="A47" i="16" s="1"/>
  <c r="A49" i="16" s="1"/>
  <c r="A17" i="4"/>
  <c r="A19" i="4" s="1"/>
  <c r="A21" i="4" s="1"/>
  <c r="A23" i="4" s="1"/>
  <c r="A25" i="4" s="1"/>
  <c r="A27" i="4" s="1"/>
  <c r="A29" i="4" s="1"/>
  <c r="A19" i="6"/>
  <c r="A21" i="6" s="1"/>
  <c r="A33" i="11"/>
  <c r="A35" i="11" s="1"/>
  <c r="A15" i="17"/>
  <c r="A17" i="17" s="1"/>
  <c r="A19" i="17" s="1"/>
  <c r="A21" i="17" s="1"/>
  <c r="A23" i="17" s="1"/>
  <c r="A25" i="17" s="1"/>
  <c r="A27" i="17" s="1"/>
  <c r="A29" i="17" s="1"/>
  <c r="A31" i="17" s="1"/>
  <c r="A33" i="17" s="1"/>
  <c r="A35" i="17" s="1"/>
  <c r="A37" i="17" s="1"/>
  <c r="A39" i="17" s="1"/>
  <c r="A41" i="17" s="1"/>
  <c r="A43" i="17" s="1"/>
  <c r="A45" i="17" s="1"/>
  <c r="A47" i="17" s="1"/>
  <c r="A49" i="17" s="1"/>
  <c r="A51" i="17" s="1"/>
  <c r="A53" i="17" s="1"/>
  <c r="A55" i="17" s="1"/>
  <c r="A57" i="17" s="1"/>
  <c r="A233" i="22"/>
  <c r="A248" i="22" s="1"/>
  <c r="A255" i="22" s="1"/>
  <c r="A274" i="22" s="1"/>
  <c r="A13" i="14"/>
  <c r="A15" i="14" s="1"/>
  <c r="A17" i="14" s="1"/>
  <c r="A19" i="14" s="1"/>
  <c r="A21" i="14" s="1"/>
  <c r="A23" i="14" s="1"/>
  <c r="A25" i="14" s="1"/>
  <c r="A27" i="14" s="1"/>
  <c r="A29" i="14" s="1"/>
  <c r="A31" i="14" s="1"/>
  <c r="A33" i="14" s="1"/>
  <c r="A35" i="14" s="1"/>
  <c r="A37" i="14" s="1"/>
  <c r="A39" i="14" s="1"/>
  <c r="A41" i="14" s="1"/>
  <c r="A43" i="14" s="1"/>
  <c r="A45" i="14" s="1"/>
  <c r="A47" i="14" s="1"/>
  <c r="A47" i="10"/>
  <c r="A49" i="10" s="1"/>
  <c r="A51" i="10" s="1"/>
  <c r="A53" i="10" s="1"/>
  <c r="A55" i="10" s="1"/>
  <c r="A57" i="10" s="1"/>
  <c r="A59" i="10" s="1"/>
  <c r="A61" i="10" s="1"/>
  <c r="A23" i="13"/>
  <c r="A25" i="13" s="1"/>
  <c r="A27" i="13" s="1"/>
  <c r="A29" i="13" s="1"/>
  <c r="A31" i="13" s="1"/>
  <c r="A29" i="19"/>
  <c r="A23" i="12"/>
  <c r="A25" i="12" s="1"/>
  <c r="A27" i="12" s="1"/>
  <c r="A29" i="12" s="1"/>
  <c r="A31" i="12" s="1"/>
  <c r="A33" i="12" s="1"/>
  <c r="A35" i="12" s="1"/>
  <c r="A37" i="12" s="1"/>
  <c r="A15" i="23"/>
  <c r="A17" i="23" s="1"/>
  <c r="A19" i="23" s="1"/>
  <c r="A21" i="23" s="1"/>
  <c r="A23" i="23" s="1"/>
  <c r="A25" i="23" s="1"/>
  <c r="A27" i="23" s="1"/>
  <c r="A29" i="23" s="1"/>
  <c r="A31" i="23" s="1"/>
  <c r="A33" i="23" s="1"/>
  <c r="A35" i="23" s="1"/>
  <c r="A37" i="23" s="1"/>
  <c r="A39" i="23" s="1"/>
  <c r="A41" i="23" s="1"/>
  <c r="A43" i="23" s="1"/>
  <c r="A45" i="23" s="1"/>
  <c r="A47" i="23" s="1"/>
  <c r="A49" i="23" s="1"/>
  <c r="A51" i="23" s="1"/>
  <c r="A53" i="23" s="1"/>
  <c r="A55" i="23" s="1"/>
  <c r="A57" i="23" s="1"/>
  <c r="A59" i="23" s="1"/>
  <c r="A35" i="9"/>
  <c r="A37" i="9" s="1"/>
  <c r="A39" i="9" s="1"/>
  <c r="A41" i="9" s="1"/>
  <c r="A43" i="9" s="1"/>
  <c r="A45" i="9" s="1"/>
  <c r="A47" i="9" s="1"/>
  <c r="A49" i="9" s="1"/>
  <c r="A51" i="9" s="1"/>
  <c r="A53" i="9" s="1"/>
  <c r="A55" i="9"/>
  <c r="A57" i="9" s="1"/>
  <c r="A59" i="9" s="1"/>
  <c r="A49" i="14"/>
  <c r="A51" i="14" s="1"/>
  <c r="A31" i="4"/>
  <c r="A33" i="4" s="1"/>
  <c r="A35" i="4" s="1"/>
  <c r="A31" i="20"/>
  <c r="A39" i="12"/>
  <c r="A59" i="17"/>
  <c r="A51" i="16"/>
  <c r="A53" i="16" s="1"/>
  <c r="A55" i="16" s="1"/>
  <c r="A35" i="8"/>
  <c r="A37" i="8" s="1"/>
  <c r="A33" i="13"/>
  <c r="A35" i="13" s="1"/>
  <c r="A37" i="13" s="1"/>
  <c r="A39" i="13" s="1"/>
  <c r="A41" i="13" s="1"/>
  <c r="A23" i="6"/>
  <c r="A25" i="6" s="1"/>
  <c r="A31" i="19"/>
  <c r="A33" i="19" s="1"/>
  <c r="A35" i="19" s="1"/>
  <c r="A37" i="19" s="1"/>
  <c r="A39" i="19" s="1"/>
  <c r="A41" i="19" s="1"/>
  <c r="A43" i="19" s="1"/>
  <c r="A45" i="19" s="1"/>
  <c r="A47" i="19" s="1"/>
  <c r="A49" i="19" s="1"/>
  <c r="A51" i="19" s="1"/>
  <c r="A53" i="19" s="1"/>
  <c r="A55" i="19" s="1"/>
  <c r="A57" i="19" s="1"/>
  <c r="A37" i="11"/>
  <c r="A39" i="11" s="1"/>
  <c r="A41" i="11" s="1"/>
  <c r="A37" i="18"/>
  <c r="A39" i="18" s="1"/>
  <c r="A41" i="18" s="1"/>
  <c r="A43" i="18" s="1"/>
  <c r="A53" i="3"/>
  <c r="A55" i="3"/>
  <c r="A57" i="3" s="1"/>
  <c r="A43" i="11"/>
  <c r="A45" i="11" s="1"/>
  <c r="A47" i="11" s="1"/>
  <c r="A49" i="11" s="1"/>
  <c r="A51" i="11" s="1"/>
  <c r="A57" i="16"/>
  <c r="A59" i="16" s="1"/>
  <c r="A53" i="14"/>
  <c r="A55" i="14" s="1"/>
  <c r="A57" i="14" s="1"/>
  <c r="A59" i="14" s="1"/>
  <c r="A27" i="6"/>
  <c r="A29" i="6" s="1"/>
  <c r="A41" i="12"/>
  <c r="A43" i="12" s="1"/>
  <c r="A45" i="12" s="1"/>
  <c r="A47" i="12" s="1"/>
  <c r="A49" i="12" s="1"/>
  <c r="A51" i="12" s="1"/>
  <c r="A53" i="12" s="1"/>
  <c r="A55" i="12" s="1"/>
  <c r="A61" i="9"/>
  <c r="A43" i="13"/>
  <c r="A45" i="13" s="1"/>
  <c r="A33" i="20"/>
  <c r="A35" i="20" s="1"/>
  <c r="A37" i="20" s="1"/>
  <c r="A45" i="18"/>
  <c r="A47" i="18" s="1"/>
  <c r="A49" i="18" s="1"/>
  <c r="A51" i="18" s="1"/>
  <c r="A53" i="18" s="1"/>
  <c r="A55" i="18" s="1"/>
  <c r="A57" i="18" s="1"/>
  <c r="A59" i="18" s="1"/>
  <c r="A39" i="8"/>
  <c r="A41" i="8" s="1"/>
  <c r="A43" i="8" s="1"/>
  <c r="A45" i="8" s="1"/>
  <c r="A47" i="8" s="1"/>
  <c r="A49" i="8" s="1"/>
  <c r="A37" i="4"/>
  <c r="A39" i="4" s="1"/>
  <c r="A41" i="4" s="1"/>
  <c r="A43" i="4"/>
  <c r="A57" i="12"/>
  <c r="A51" i="8"/>
  <c r="A53" i="8" s="1"/>
  <c r="A55" i="8" s="1"/>
  <c r="A57" i="8" s="1"/>
  <c r="A31" i="6"/>
  <c r="A33" i="6" s="1"/>
  <c r="A53" i="11"/>
  <c r="A55" i="11" s="1"/>
  <c r="A57" i="11" s="1"/>
  <c r="A59" i="11" s="1"/>
  <c r="A47" i="13"/>
  <c r="A49" i="13" s="1"/>
  <c r="A51" i="13" s="1"/>
  <c r="A53" i="13" s="1"/>
  <c r="A55" i="13" s="1"/>
  <c r="A57" i="13" s="1"/>
  <c r="A39" i="20"/>
  <c r="A41" i="20" s="1"/>
  <c r="A59" i="3"/>
  <c r="A59" i="8"/>
  <c r="A61" i="8" s="1"/>
  <c r="A45" i="4"/>
  <c r="A47" i="4" s="1"/>
  <c r="A43" i="20"/>
  <c r="A45" i="20" s="1"/>
  <c r="A47" i="20" s="1"/>
  <c r="A49" i="20" s="1"/>
  <c r="A51" i="20" s="1"/>
  <c r="A53" i="20" s="1"/>
  <c r="A55" i="20" s="1"/>
  <c r="A57" i="20" s="1"/>
  <c r="A59" i="20" s="1"/>
  <c r="A35" i="6"/>
  <c r="A37" i="6" s="1"/>
  <c r="A39" i="6" s="1"/>
  <c r="A41" i="6"/>
  <c r="A43" i="6" s="1"/>
  <c r="A45" i="6" s="1"/>
  <c r="A47" i="6" s="1"/>
  <c r="A49" i="6" s="1"/>
  <c r="A51" i="6" s="1"/>
  <c r="A49" i="4"/>
  <c r="A51" i="4" s="1"/>
  <c r="A53" i="4" s="1"/>
  <c r="A55" i="4"/>
  <c r="A57" i="4" s="1"/>
  <c r="A53" i="6"/>
  <c r="A55" i="6" s="1"/>
  <c r="A57" i="6" s="1"/>
  <c r="A59" i="6"/>
</calcChain>
</file>

<file path=xl/sharedStrings.xml><?xml version="1.0" encoding="utf-8"?>
<sst xmlns="http://schemas.openxmlformats.org/spreadsheetml/2006/main" count="1624" uniqueCount="283">
  <si>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</si>
  <si>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</si>
  <si>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</si>
  <si>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</si>
  <si>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</si>
  <si>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</si>
  <si>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</si>
  <si>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31.03.2024г.</t>
  </si>
  <si>
    <t>1</t>
  </si>
  <si>
    <t>2</t>
  </si>
  <si>
    <t>3</t>
  </si>
  <si>
    <t>4</t>
  </si>
  <si>
    <t>5</t>
  </si>
  <si>
    <t>6=5/4</t>
  </si>
  <si>
    <t>ИТОГО: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</si>
  <si>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</si>
  <si>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</si>
  <si>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</si>
  <si>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</si>
  <si>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</si>
  <si>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</si>
  <si>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</si>
  <si>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</si>
  <si>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</si>
  <si>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</si>
  <si>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</si>
  <si>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</si>
  <si>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</si>
  <si>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</si>
  <si>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</si>
  <si>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</si>
  <si>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</si>
  <si>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</si>
  <si>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</si>
  <si>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</si>
  <si>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</si>
  <si>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</si>
  <si>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</si>
  <si>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</si>
  <si>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</si>
  <si>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</si>
  <si>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</si>
  <si>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</si>
  <si>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</si>
  <si>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</si>
  <si>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</si>
  <si>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</si>
  <si>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</si>
  <si>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</si>
  <si>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</si>
  <si>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</si>
  <si>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</si>
  <si>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</si>
  <si>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</si>
  <si>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</si>
  <si>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</si>
  <si>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</si>
  <si>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</si>
  <si>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</si>
  <si>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</si>
  <si>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</si>
  <si>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</si>
  <si>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</si>
  <si>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</si>
  <si>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</si>
  <si>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</si>
  <si>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</si>
  <si>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</si>
  <si>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</si>
  <si>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</si>
  <si>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</si>
  <si>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</si>
  <si>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Министерство образования и науки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</si>
  <si>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</si>
  <si>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</si>
  <si>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Астапковичского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</si>
  <si>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</si>
  <si>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</si>
  <si>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</si>
  <si>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</si>
  <si>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</si>
  <si>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</si>
  <si>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</si>
  <si>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</si>
  <si>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</si>
  <si>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</si>
  <si>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</si>
  <si>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</si>
  <si>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</si>
  <si>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</si>
  <si>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</si>
  <si>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Министерство финансов Смоленской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</si>
  <si>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</si>
  <si>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</si>
  <si>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</si>
  <si>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</si>
  <si>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</si>
  <si>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</si>
  <si>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</si>
  <si>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</si>
  <si>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</si>
  <si>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</si>
  <si>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</si>
  <si>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</si>
  <si>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</si>
  <si>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</si>
  <si>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</si>
  <si>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</si>
  <si>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</si>
  <si>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</si>
  <si>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</si>
  <si>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</si>
  <si>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</si>
  <si>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</si>
  <si>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</si>
  <si>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</si>
  <si>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</si>
  <si>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</si>
  <si>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</si>
  <si>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</si>
  <si>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</si>
  <si>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</si>
  <si>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</si>
  <si>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</si>
  <si>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</si>
  <si>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</si>
  <si>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</si>
  <si>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</si>
  <si>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</si>
  <si>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</si>
  <si>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</si>
  <si>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</si>
  <si>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</si>
  <si>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</si>
  <si>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</si>
  <si>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</si>
  <si>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</si>
  <si>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</si>
  <si>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</si>
  <si>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</si>
  <si>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</si>
  <si>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</si>
  <si>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</si>
  <si>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</si>
  <si>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</si>
  <si>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</si>
  <si>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</si>
  <si>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</si>
  <si>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</si>
  <si>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</si>
  <si>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</si>
  <si>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</si>
  <si>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</si>
  <si>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</si>
  <si>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</si>
  <si>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</si>
  <si>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</si>
  <si>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</si>
  <si>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</si>
  <si>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</si>
  <si>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</si>
  <si>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</si>
  <si>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</si>
  <si>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</si>
  <si>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</si>
  <si>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</si>
  <si>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</si>
  <si>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</si>
  <si>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</si>
  <si>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</si>
  <si>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</si>
  <si>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</si>
  <si>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</si>
  <si>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</si>
  <si>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</si>
  <si>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</si>
  <si>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</si>
  <si>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</si>
  <si>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</si>
  <si>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</si>
  <si>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</si>
  <si>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</si>
  <si>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</si>
  <si>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</si>
  <si>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</si>
  <si>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</si>
  <si>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</si>
  <si>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</si>
  <si>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</si>
  <si>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</si>
  <si>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</si>
  <si>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</si>
  <si>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</si>
  <si>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</si>
  <si>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</si>
  <si>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</si>
  <si>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</si>
  <si>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</si>
  <si>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</si>
  <si>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</si>
  <si>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</si>
  <si>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</si>
  <si>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</si>
  <si>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</si>
  <si>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</si>
  <si>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</si>
  <si>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</si>
  <si>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</si>
  <si>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</si>
  <si>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</si>
  <si>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</si>
  <si>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</si>
  <si>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</si>
  <si>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</si>
  <si>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</si>
  <si>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</si>
  <si>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</si>
  <si>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</si>
  <si>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</si>
  <si>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</si>
  <si>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</si>
  <si>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</si>
  <si>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</si>
  <si>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</si>
  <si>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</si>
  <si>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</si>
  <si>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</si>
  <si>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</si>
  <si>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</si>
  <si>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</si>
  <si>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</si>
  <si>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</si>
  <si>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</si>
  <si>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показателя</t>
  </si>
  <si>
    <t>Ц.ст.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</si>
  <si>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</si>
  <si>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</si>
  <si>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</si>
  <si>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</si>
  <si>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</si>
  <si>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</si>
  <si>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</si>
  <si>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</si>
  <si>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</si>
  <si>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</si>
  <si>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</si>
  <si>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</si>
  <si>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</si>
  <si>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</si>
  <si>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</si>
  <si>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</si>
  <si>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</si>
  <si>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</si>
  <si>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</si>
  <si>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</si>
  <si>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</si>
  <si>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</si>
  <si>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</si>
  <si>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</si>
  <si>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</si>
  <si>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</si>
  <si>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</si>
  <si>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</si>
  <si>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</si>
  <si>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</si>
  <si>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</si>
  <si>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</si>
  <si>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</si>
  <si>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</si>
  <si>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</si>
  <si>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</si>
  <si>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</si>
  <si>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</si>
  <si>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</si>
  <si>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</si>
  <si>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</si>
  <si>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</si>
  <si>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за 1 квартал 2024 года</t>
  </si>
  <si>
    <t>№ п/п</t>
  </si>
  <si>
    <t>Первоначальный бюджет</t>
  </si>
  <si>
    <t>Уточненный бюджет на 31.03.2024</t>
  </si>
  <si>
    <t>7=6/5</t>
  </si>
  <si>
    <t>ПРЕДОСТАВЛЕНИЕ СУБВЕНЦИЙ МУНИЦИПАЛЬНЫМ ОБРАЗОВАНИЯМ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</si>
</sst>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14" fillId="0" borderId="3">
      <alignment horizontal="center" vertical="center" wrapText="1"/>
    </xf>
    <xf numFmtId="0" fontId="14" fillId="0" borderId="1"/>
    <xf numFmtId="0" fontId="7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9" fillId="5" borderId="0" xfId="0" applyFont="1" applyFill="1" applyProtection="1">
      <protection locked="0"/>
    </xf>
    <xf numFmtId="0" fontId="8" fillId="5" borderId="5" xfId="10" applyNumberFormat="1" applyFont="1" applyFill="1" applyBorder="1" applyAlignment="1" applyProtection="1">
      <alignment vertical="top" wrapText="1"/>
    </xf>
    <xf numFmtId="1" fontId="8" fillId="5" borderId="5" xfId="11" applyNumberFormat="1" applyFont="1" applyFill="1" applyBorder="1" applyAlignment="1" applyProtection="1">
      <alignment horizontal="center" vertical="top" shrinkToFit="1"/>
    </xf>
    <xf numFmtId="4" fontId="8" fillId="5" borderId="5" xfId="13" applyNumberFormat="1" applyFont="1" applyFill="1" applyBorder="1" applyProtection="1">
      <alignment horizontal="right" vertical="top" shrinkToFit="1"/>
    </xf>
    <xf numFmtId="0" fontId="11" fillId="5" borderId="0" xfId="0" applyFont="1" applyFill="1" applyProtection="1">
      <protection locked="0"/>
    </xf>
    <xf numFmtId="0" fontId="12" fillId="5" borderId="0" xfId="0" applyFont="1" applyFill="1" applyProtection="1">
      <protection locked="0"/>
    </xf>
    <xf numFmtId="0" fontId="15" fillId="0" borderId="5" xfId="25" applyFont="1" applyBorder="1">
      <alignment horizontal="center" vertical="center" wrapText="1"/>
    </xf>
    <xf numFmtId="0" fontId="14" fillId="0" borderId="1" xfId="26" applyNumberFormat="1" applyProtection="1"/>
    <xf numFmtId="0" fontId="7" fillId="0" borderId="1" xfId="27" applyProtection="1">
      <protection locked="0"/>
    </xf>
    <xf numFmtId="0" fontId="13" fillId="5" borderId="5" xfId="10" applyNumberFormat="1" applyFont="1" applyFill="1" applyBorder="1" applyAlignment="1" applyProtection="1">
      <alignment vertical="top" wrapText="1"/>
    </xf>
    <xf numFmtId="4" fontId="13" fillId="5" borderId="5" xfId="14" applyNumberFormat="1" applyFont="1" applyFill="1" applyBorder="1" applyAlignment="1" applyProtection="1">
      <alignment horizontal="right" vertical="top" shrinkToFit="1"/>
    </xf>
    <xf numFmtId="0" fontId="16" fillId="5" borderId="0" xfId="0" applyFont="1" applyFill="1" applyProtection="1">
      <protection locked="0"/>
    </xf>
    <xf numFmtId="0" fontId="11" fillId="5" borderId="1" xfId="0" applyFont="1" applyFill="1" applyBorder="1" applyProtection="1">
      <protection locked="0"/>
    </xf>
    <xf numFmtId="0" fontId="11" fillId="5" borderId="5" xfId="0" applyFont="1" applyFill="1" applyBorder="1" applyProtection="1">
      <protection locked="0"/>
    </xf>
    <xf numFmtId="0" fontId="12" fillId="5" borderId="5" xfId="0" applyFont="1" applyFill="1" applyBorder="1" applyProtection="1">
      <protection locked="0"/>
    </xf>
    <xf numFmtId="0" fontId="12" fillId="5" borderId="0" xfId="0" applyFont="1" applyFill="1" applyAlignment="1" applyProtection="1">
      <alignment horizontal="center"/>
      <protection locked="0"/>
    </xf>
    <xf numFmtId="0" fontId="13" fillId="5" borderId="5" xfId="1" applyNumberFormat="1" applyFont="1" applyFill="1" applyBorder="1" applyAlignment="1" applyProtection="1">
      <alignment horizontal="center" vertical="center" wrapText="1"/>
    </xf>
    <xf numFmtId="0" fontId="13" fillId="5" borderId="5" xfId="1" applyFont="1" applyFill="1" applyBorder="1" applyAlignment="1">
      <alignment horizontal="center" vertical="center" wrapText="1"/>
    </xf>
    <xf numFmtId="0" fontId="10" fillId="5" borderId="1" xfId="16" applyNumberFormat="1" applyFont="1" applyFill="1" applyBorder="1" applyAlignment="1" applyProtection="1">
      <alignment horizontal="right"/>
    </xf>
    <xf numFmtId="4" fontId="10" fillId="5" borderId="1" xfId="16" applyFont="1" applyFill="1" applyBorder="1" applyAlignme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2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25"/>
    <cellStyle name="xl23" xfId="6"/>
    <cellStyle name="xl24" xfId="8"/>
    <cellStyle name="xl24 2" xfId="26"/>
    <cellStyle name="xl25" xfId="11"/>
    <cellStyle name="xl26" xfId="24"/>
    <cellStyle name="xl27" xfId="3"/>
    <cellStyle name="xl28" xfId="14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8" xfId="13"/>
    <cellStyle name="xl39" xfId="17"/>
    <cellStyle name="Обычный" xfId="0" builtinId="0"/>
    <cellStyle name="Обычный 2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view="pageBreakPreview" zoomScale="60" zoomScaleNormal="90" workbookViewId="0">
      <selection activeCell="N9" sqref="N9"/>
    </sheetView>
  </sheetViews>
  <sheetFormatPr defaultColWidth="9.44140625" defaultRowHeight="21" x14ac:dyDescent="0.4"/>
  <cols>
    <col min="1" max="1" width="7.6640625" style="20" customWidth="1"/>
    <col min="2" max="2" width="66.109375" style="16" customWidth="1"/>
    <col min="3" max="3" width="17.77734375" style="16" customWidth="1"/>
    <col min="4" max="4" width="26.88671875" style="16" customWidth="1"/>
    <col min="5" max="5" width="32.6640625" style="16" customWidth="1"/>
    <col min="6" max="6" width="22.44140625" style="16" customWidth="1"/>
    <col min="7" max="7" width="18.88671875" style="16" customWidth="1"/>
    <col min="8" max="16384" width="9.44140625" style="16"/>
  </cols>
  <sheetData>
    <row r="3" spans="1:8" s="21" customFormat="1" ht="20.399999999999999" x14ac:dyDescent="0.35">
      <c r="A3" s="31" t="s">
        <v>282</v>
      </c>
      <c r="B3" s="31"/>
      <c r="C3" s="31"/>
      <c r="D3" s="31"/>
      <c r="E3" s="31"/>
      <c r="F3" s="31"/>
      <c r="G3" s="31"/>
    </row>
    <row r="4" spans="1:8" s="21" customFormat="1" ht="20.399999999999999" x14ac:dyDescent="0.35">
      <c r="A4" s="31" t="s">
        <v>277</v>
      </c>
      <c r="B4" s="31"/>
      <c r="C4" s="31"/>
      <c r="D4" s="31"/>
      <c r="E4" s="31"/>
      <c r="F4" s="31"/>
      <c r="G4" s="31"/>
    </row>
    <row r="5" spans="1:8" ht="18.600000000000001" customHeight="1" x14ac:dyDescent="0.4">
      <c r="A5" s="28"/>
      <c r="B5" s="34" t="s">
        <v>0</v>
      </c>
      <c r="C5" s="35"/>
      <c r="D5" s="35"/>
      <c r="E5" s="35"/>
      <c r="F5" s="35"/>
      <c r="G5" s="35"/>
    </row>
    <row r="6" spans="1:8" ht="38.25" customHeight="1" x14ac:dyDescent="0.4">
      <c r="A6" s="32" t="s">
        <v>278</v>
      </c>
      <c r="B6" s="32" t="s">
        <v>233</v>
      </c>
      <c r="C6" s="32" t="s">
        <v>234</v>
      </c>
      <c r="D6" s="32" t="s">
        <v>279</v>
      </c>
      <c r="E6" s="32" t="s">
        <v>280</v>
      </c>
      <c r="F6" s="32" t="s">
        <v>4</v>
      </c>
      <c r="G6" s="32" t="s">
        <v>5</v>
      </c>
    </row>
    <row r="7" spans="1:8" x14ac:dyDescent="0.4">
      <c r="A7" s="33"/>
      <c r="B7" s="33"/>
      <c r="C7" s="33"/>
      <c r="D7" s="33"/>
      <c r="E7" s="33"/>
      <c r="F7" s="33"/>
      <c r="G7" s="33"/>
    </row>
    <row r="8" spans="1:8" s="24" customFormat="1" ht="17.399999999999999" x14ac:dyDescent="0.3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 t="s">
        <v>281</v>
      </c>
      <c r="H8" s="23"/>
    </row>
    <row r="9" spans="1:8" ht="215.4" customHeight="1" x14ac:dyDescent="0.4">
      <c r="A9" s="29">
        <v>1</v>
      </c>
      <c r="B9" s="17" t="s">
        <v>235</v>
      </c>
      <c r="C9" s="18" t="s">
        <v>236</v>
      </c>
      <c r="D9" s="19">
        <v>20635700</v>
      </c>
      <c r="E9" s="19">
        <v>20635700</v>
      </c>
      <c r="F9" s="19">
        <v>0</v>
      </c>
      <c r="G9" s="19">
        <f t="shared" ref="G9:G30" si="0">F9/E9*100</f>
        <v>0</v>
      </c>
    </row>
    <row r="10" spans="1:8" ht="88.2" customHeight="1" x14ac:dyDescent="0.4">
      <c r="A10" s="29">
        <v>2</v>
      </c>
      <c r="B10" s="17" t="s">
        <v>237</v>
      </c>
      <c r="C10" s="18" t="s">
        <v>238</v>
      </c>
      <c r="D10" s="19">
        <v>179427600</v>
      </c>
      <c r="E10" s="19">
        <v>179427600</v>
      </c>
      <c r="F10" s="19">
        <v>37171400</v>
      </c>
      <c r="G10" s="19">
        <f t="shared" si="0"/>
        <v>20.71665674623079</v>
      </c>
    </row>
    <row r="11" spans="1:8" ht="105" x14ac:dyDescent="0.4">
      <c r="A11" s="29">
        <v>3</v>
      </c>
      <c r="B11" s="17" t="s">
        <v>239</v>
      </c>
      <c r="C11" s="18" t="s">
        <v>240</v>
      </c>
      <c r="D11" s="19">
        <v>4449000</v>
      </c>
      <c r="E11" s="19">
        <v>4449000</v>
      </c>
      <c r="F11" s="19">
        <v>0</v>
      </c>
      <c r="G11" s="19">
        <f t="shared" si="0"/>
        <v>0</v>
      </c>
    </row>
    <row r="12" spans="1:8" ht="63" x14ac:dyDescent="0.4">
      <c r="A12" s="29">
        <v>4</v>
      </c>
      <c r="B12" s="17" t="s">
        <v>241</v>
      </c>
      <c r="C12" s="18" t="s">
        <v>242</v>
      </c>
      <c r="D12" s="19">
        <v>484848117.26999998</v>
      </c>
      <c r="E12" s="19">
        <v>484848117.26999998</v>
      </c>
      <c r="F12" s="19">
        <v>30137250.440000001</v>
      </c>
      <c r="G12" s="19">
        <f t="shared" si="0"/>
        <v>6.2158126156479039</v>
      </c>
    </row>
    <row r="13" spans="1:8" ht="105" x14ac:dyDescent="0.4">
      <c r="A13" s="29">
        <v>5</v>
      </c>
      <c r="B13" s="17" t="s">
        <v>243</v>
      </c>
      <c r="C13" s="18" t="s">
        <v>244</v>
      </c>
      <c r="D13" s="19">
        <v>40964096.390000001</v>
      </c>
      <c r="E13" s="19">
        <v>40964096.390000001</v>
      </c>
      <c r="F13" s="19">
        <v>31115484</v>
      </c>
      <c r="G13" s="19">
        <f t="shared" si="0"/>
        <v>75.957940592083446</v>
      </c>
    </row>
    <row r="14" spans="1:8" ht="84" x14ac:dyDescent="0.4">
      <c r="A14" s="29">
        <v>6</v>
      </c>
      <c r="B14" s="17" t="s">
        <v>245</v>
      </c>
      <c r="C14" s="18" t="s">
        <v>246</v>
      </c>
      <c r="D14" s="19">
        <v>2289711300</v>
      </c>
      <c r="E14" s="19">
        <v>2289711300</v>
      </c>
      <c r="F14" s="19">
        <v>582211000</v>
      </c>
      <c r="G14" s="19">
        <f t="shared" si="0"/>
        <v>25.427266747558964</v>
      </c>
    </row>
    <row r="15" spans="1:8" ht="105" x14ac:dyDescent="0.4">
      <c r="A15" s="29">
        <v>7</v>
      </c>
      <c r="B15" s="17" t="s">
        <v>247</v>
      </c>
      <c r="C15" s="18" t="s">
        <v>248</v>
      </c>
      <c r="D15" s="19">
        <v>412629860</v>
      </c>
      <c r="E15" s="19">
        <v>412629860</v>
      </c>
      <c r="F15" s="19">
        <v>103670243.47</v>
      </c>
      <c r="G15" s="19">
        <f t="shared" si="0"/>
        <v>25.124270810163857</v>
      </c>
    </row>
    <row r="16" spans="1:8" ht="87" customHeight="1" x14ac:dyDescent="0.4">
      <c r="A16" s="29">
        <v>8</v>
      </c>
      <c r="B16" s="17" t="s">
        <v>237</v>
      </c>
      <c r="C16" s="18" t="s">
        <v>249</v>
      </c>
      <c r="D16" s="19">
        <v>6669476900</v>
      </c>
      <c r="E16" s="19">
        <v>6669476900</v>
      </c>
      <c r="F16" s="19">
        <v>1618425800</v>
      </c>
      <c r="G16" s="19">
        <f t="shared" si="0"/>
        <v>24.266157965102181</v>
      </c>
    </row>
    <row r="17" spans="1:7" ht="42" x14ac:dyDescent="0.4">
      <c r="A17" s="29">
        <v>9</v>
      </c>
      <c r="B17" s="17" t="s">
        <v>250</v>
      </c>
      <c r="C17" s="18" t="s">
        <v>251</v>
      </c>
      <c r="D17" s="19">
        <v>59761900</v>
      </c>
      <c r="E17" s="19">
        <v>59761900</v>
      </c>
      <c r="F17" s="19">
        <v>15415479.550000001</v>
      </c>
      <c r="G17" s="19">
        <f t="shared" si="0"/>
        <v>25.794828394010231</v>
      </c>
    </row>
    <row r="18" spans="1:7" ht="63" x14ac:dyDescent="0.4">
      <c r="A18" s="29">
        <v>10</v>
      </c>
      <c r="B18" s="17" t="s">
        <v>252</v>
      </c>
      <c r="C18" s="18" t="s">
        <v>253</v>
      </c>
      <c r="D18" s="19">
        <v>100815600</v>
      </c>
      <c r="E18" s="19">
        <v>100815600</v>
      </c>
      <c r="F18" s="19">
        <v>24523992.02</v>
      </c>
      <c r="G18" s="19">
        <f t="shared" si="0"/>
        <v>24.325592487670558</v>
      </c>
    </row>
    <row r="19" spans="1:7" ht="42" x14ac:dyDescent="0.4">
      <c r="A19" s="29">
        <v>11</v>
      </c>
      <c r="B19" s="17" t="s">
        <v>254</v>
      </c>
      <c r="C19" s="18" t="s">
        <v>255</v>
      </c>
      <c r="D19" s="19">
        <v>32798300</v>
      </c>
      <c r="E19" s="19">
        <v>32798300</v>
      </c>
      <c r="F19" s="19">
        <v>7829757.2199999997</v>
      </c>
      <c r="G19" s="19">
        <f t="shared" si="0"/>
        <v>23.872448328114565</v>
      </c>
    </row>
    <row r="20" spans="1:7" ht="63" x14ac:dyDescent="0.4">
      <c r="A20" s="29">
        <v>12</v>
      </c>
      <c r="B20" s="17" t="s">
        <v>256</v>
      </c>
      <c r="C20" s="18" t="s">
        <v>257</v>
      </c>
      <c r="D20" s="19">
        <v>213523200</v>
      </c>
      <c r="E20" s="19">
        <v>213523200</v>
      </c>
      <c r="F20" s="19">
        <v>53604553.530000001</v>
      </c>
      <c r="G20" s="19">
        <f t="shared" si="0"/>
        <v>25.104791203016813</v>
      </c>
    </row>
    <row r="21" spans="1:7" ht="103.8" customHeight="1" x14ac:dyDescent="0.4">
      <c r="A21" s="29">
        <v>13</v>
      </c>
      <c r="B21" s="17" t="s">
        <v>258</v>
      </c>
      <c r="C21" s="18" t="s">
        <v>259</v>
      </c>
      <c r="D21" s="19">
        <v>101818500</v>
      </c>
      <c r="E21" s="19">
        <v>101818500</v>
      </c>
      <c r="F21" s="19">
        <v>25588835.940000001</v>
      </c>
      <c r="G21" s="19">
        <f t="shared" si="0"/>
        <v>25.131813904152978</v>
      </c>
    </row>
    <row r="22" spans="1:7" ht="42" x14ac:dyDescent="0.4">
      <c r="A22" s="29">
        <v>14</v>
      </c>
      <c r="B22" s="17" t="s">
        <v>260</v>
      </c>
      <c r="C22" s="18" t="s">
        <v>261</v>
      </c>
      <c r="D22" s="19">
        <v>89293300</v>
      </c>
      <c r="E22" s="19">
        <v>89293300</v>
      </c>
      <c r="F22" s="19">
        <v>27287546.859999999</v>
      </c>
      <c r="G22" s="19">
        <f t="shared" si="0"/>
        <v>30.559456151805342</v>
      </c>
    </row>
    <row r="23" spans="1:7" ht="103.8" customHeight="1" x14ac:dyDescent="0.4">
      <c r="A23" s="29">
        <v>15</v>
      </c>
      <c r="B23" s="17" t="s">
        <v>262</v>
      </c>
      <c r="C23" s="18" t="s">
        <v>263</v>
      </c>
      <c r="D23" s="19">
        <v>13354700</v>
      </c>
      <c r="E23" s="19">
        <v>13354700</v>
      </c>
      <c r="F23" s="19">
        <v>3342415</v>
      </c>
      <c r="G23" s="19">
        <f t="shared" si="0"/>
        <v>25.028005121792329</v>
      </c>
    </row>
    <row r="24" spans="1:7" ht="84" x14ac:dyDescent="0.4">
      <c r="A24" s="29">
        <v>16</v>
      </c>
      <c r="B24" s="17" t="s">
        <v>264</v>
      </c>
      <c r="C24" s="18" t="s">
        <v>265</v>
      </c>
      <c r="D24" s="19">
        <v>17557300</v>
      </c>
      <c r="E24" s="19">
        <v>17557300</v>
      </c>
      <c r="F24" s="19">
        <v>9223971.5</v>
      </c>
      <c r="G24" s="19">
        <f t="shared" si="0"/>
        <v>52.536389422063756</v>
      </c>
    </row>
    <row r="25" spans="1:7" ht="147" x14ac:dyDescent="0.4">
      <c r="A25" s="29">
        <v>17</v>
      </c>
      <c r="B25" s="17" t="s">
        <v>266</v>
      </c>
      <c r="C25" s="18" t="s">
        <v>267</v>
      </c>
      <c r="D25" s="19">
        <v>79282000</v>
      </c>
      <c r="E25" s="19">
        <v>79282000</v>
      </c>
      <c r="F25" s="19">
        <v>19821000</v>
      </c>
      <c r="G25" s="19">
        <f t="shared" si="0"/>
        <v>25.000630660175073</v>
      </c>
    </row>
    <row r="26" spans="1:7" ht="84" x14ac:dyDescent="0.4">
      <c r="A26" s="29">
        <v>18</v>
      </c>
      <c r="B26" s="17" t="s">
        <v>268</v>
      </c>
      <c r="C26" s="18" t="s">
        <v>269</v>
      </c>
      <c r="D26" s="19">
        <v>47226130</v>
      </c>
      <c r="E26" s="19">
        <v>47226130</v>
      </c>
      <c r="F26" s="19">
        <v>9250645.9000000004</v>
      </c>
      <c r="G26" s="19">
        <f t="shared" si="0"/>
        <v>19.587982119220865</v>
      </c>
    </row>
    <row r="27" spans="1:7" ht="127.8" customHeight="1" x14ac:dyDescent="0.4">
      <c r="A27" s="29">
        <v>19</v>
      </c>
      <c r="B27" s="17" t="s">
        <v>270</v>
      </c>
      <c r="C27" s="18" t="s">
        <v>271</v>
      </c>
      <c r="D27" s="19">
        <v>98400</v>
      </c>
      <c r="E27" s="19">
        <v>98400</v>
      </c>
      <c r="F27" s="19">
        <v>0</v>
      </c>
      <c r="G27" s="19">
        <f t="shared" si="0"/>
        <v>0</v>
      </c>
    </row>
    <row r="28" spans="1:7" ht="84" x14ac:dyDescent="0.4">
      <c r="A28" s="29">
        <v>20</v>
      </c>
      <c r="B28" s="17" t="s">
        <v>272</v>
      </c>
      <c r="C28" s="18" t="s">
        <v>273</v>
      </c>
      <c r="D28" s="19">
        <v>27801200</v>
      </c>
      <c r="E28" s="19">
        <v>27801200</v>
      </c>
      <c r="F28" s="19">
        <v>3436641.87</v>
      </c>
      <c r="G28" s="19">
        <f t="shared" si="0"/>
        <v>12.361487525718315</v>
      </c>
    </row>
    <row r="29" spans="1:7" ht="84" x14ac:dyDescent="0.4">
      <c r="A29" s="29">
        <v>21</v>
      </c>
      <c r="B29" s="17" t="s">
        <v>274</v>
      </c>
      <c r="C29" s="18" t="s">
        <v>275</v>
      </c>
      <c r="D29" s="19">
        <v>68700</v>
      </c>
      <c r="E29" s="19">
        <v>68700</v>
      </c>
      <c r="F29" s="19">
        <v>0</v>
      </c>
      <c r="G29" s="19">
        <f t="shared" si="0"/>
        <v>0</v>
      </c>
    </row>
    <row r="30" spans="1:7" s="27" customFormat="1" ht="34.799999999999997" customHeight="1" x14ac:dyDescent="0.4">
      <c r="A30" s="30"/>
      <c r="B30" s="25" t="s">
        <v>276</v>
      </c>
      <c r="C30" s="25"/>
      <c r="D30" s="26">
        <f>SUM(D9:D29)</f>
        <v>10885541803.66</v>
      </c>
      <c r="E30" s="26">
        <f t="shared" ref="E30:F30" si="1">SUM(E9:E29)</f>
        <v>10885541803.66</v>
      </c>
      <c r="F30" s="26">
        <f t="shared" si="1"/>
        <v>2602056017.3000002</v>
      </c>
      <c r="G30" s="26">
        <f t="shared" si="0"/>
        <v>23.903780484542551</v>
      </c>
    </row>
  </sheetData>
  <mergeCells count="10">
    <mergeCell ref="A3:G3"/>
    <mergeCell ref="A4:G4"/>
    <mergeCell ref="G6:G7"/>
    <mergeCell ref="A6:A7"/>
    <mergeCell ref="F6:F7"/>
    <mergeCell ref="D6:D7"/>
    <mergeCell ref="E6:E7"/>
    <mergeCell ref="B5:G5"/>
    <mergeCell ref="B6:B7"/>
    <mergeCell ref="C6:C7"/>
  </mergeCells>
  <pageMargins left="0.7" right="0.7" top="0.75" bottom="0.75" header="0.3" footer="0.3"/>
  <pageSetup paperSize="9" scale="45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38" t="s">
        <v>82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ht="27.6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625000</v>
      </c>
      <c r="D7" s="8">
        <v>625000</v>
      </c>
      <c r="E7" s="8">
        <v>171600</v>
      </c>
      <c r="F7" s="9">
        <f t="shared" ref="F7:F38" ca="1" si="0">IF(INDIRECT("R[0]C[-2]", FALSE)=0,0,ROUND(INDIRECT("R[0]C[-1]", FALSE)/INDIRECT("R[0]C[-2]", FALSE),4))</f>
        <v>0.27460000000000001</v>
      </c>
      <c r="G7" s="3"/>
    </row>
    <row r="8" spans="1:7" ht="27.6" outlineLevel="3" x14ac:dyDescent="0.3">
      <c r="A8" s="10"/>
      <c r="B8" s="10" t="s">
        <v>17</v>
      </c>
      <c r="C8" s="11">
        <v>625000</v>
      </c>
      <c r="D8" s="11">
        <v>625000</v>
      </c>
      <c r="E8" s="11">
        <v>171600</v>
      </c>
      <c r="F8" s="12">
        <f t="shared" ca="1" si="0"/>
        <v>0.27460000000000001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265800</v>
      </c>
      <c r="D9" s="8">
        <v>265800</v>
      </c>
      <c r="E9" s="8">
        <v>68269.87</v>
      </c>
      <c r="F9" s="9">
        <f t="shared" ca="1" si="0"/>
        <v>0.25679999999999997</v>
      </c>
      <c r="G9" s="3"/>
    </row>
    <row r="10" spans="1:7" ht="27.6" outlineLevel="3" x14ac:dyDescent="0.3">
      <c r="A10" s="10"/>
      <c r="B10" s="10" t="s">
        <v>19</v>
      </c>
      <c r="C10" s="11">
        <v>265800</v>
      </c>
      <c r="D10" s="11">
        <v>265800</v>
      </c>
      <c r="E10" s="11">
        <v>68269.87</v>
      </c>
      <c r="F10" s="12">
        <f t="shared" ca="1" si="0"/>
        <v>0.25679999999999997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675500</v>
      </c>
      <c r="D11" s="8">
        <v>675500</v>
      </c>
      <c r="E11" s="8">
        <v>186000</v>
      </c>
      <c r="F11" s="9">
        <f t="shared" ca="1" si="0"/>
        <v>0.27539999999999998</v>
      </c>
      <c r="G11" s="3"/>
    </row>
    <row r="12" spans="1:7" ht="27.6" outlineLevel="3" x14ac:dyDescent="0.3">
      <c r="A12" s="10"/>
      <c r="B12" s="10" t="s">
        <v>21</v>
      </c>
      <c r="C12" s="11">
        <v>675500</v>
      </c>
      <c r="D12" s="11">
        <v>675500</v>
      </c>
      <c r="E12" s="11">
        <v>186000</v>
      </c>
      <c r="F12" s="12">
        <f t="shared" ca="1" si="0"/>
        <v>0.27539999999999998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1478500</v>
      </c>
      <c r="D13" s="8">
        <v>1478500</v>
      </c>
      <c r="E13" s="8">
        <v>435000</v>
      </c>
      <c r="F13" s="9">
        <f t="shared" ca="1" si="0"/>
        <v>0.29420000000000002</v>
      </c>
      <c r="G13" s="3"/>
    </row>
    <row r="14" spans="1:7" ht="27.6" outlineLevel="3" x14ac:dyDescent="0.3">
      <c r="A14" s="10"/>
      <c r="B14" s="10" t="s">
        <v>23</v>
      </c>
      <c r="C14" s="11">
        <v>1478500</v>
      </c>
      <c r="D14" s="11">
        <v>1478500</v>
      </c>
      <c r="E14" s="11">
        <v>435000</v>
      </c>
      <c r="F14" s="12">
        <f t="shared" ca="1" si="0"/>
        <v>0.29420000000000002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632300</v>
      </c>
      <c r="D15" s="8">
        <v>632300</v>
      </c>
      <c r="E15" s="8">
        <v>173406</v>
      </c>
      <c r="F15" s="9">
        <f t="shared" ca="1" si="0"/>
        <v>0.2742</v>
      </c>
      <c r="G15" s="3"/>
    </row>
    <row r="16" spans="1:7" ht="27.6" outlineLevel="3" x14ac:dyDescent="0.3">
      <c r="A16" s="10"/>
      <c r="B16" s="10" t="s">
        <v>25</v>
      </c>
      <c r="C16" s="11">
        <v>632300</v>
      </c>
      <c r="D16" s="11">
        <v>632300</v>
      </c>
      <c r="E16" s="11">
        <v>173406</v>
      </c>
      <c r="F16" s="12">
        <f t="shared" ca="1" si="0"/>
        <v>0.2742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581300</v>
      </c>
      <c r="D17" s="8">
        <v>581300</v>
      </c>
      <c r="E17" s="8">
        <v>160500</v>
      </c>
      <c r="F17" s="9">
        <f t="shared" ca="1" si="0"/>
        <v>0.27610000000000001</v>
      </c>
      <c r="G17" s="3"/>
    </row>
    <row r="18" spans="1:7" ht="27.6" outlineLevel="3" x14ac:dyDescent="0.3">
      <c r="A18" s="10"/>
      <c r="B18" s="10" t="s">
        <v>27</v>
      </c>
      <c r="C18" s="11">
        <v>581300</v>
      </c>
      <c r="D18" s="11">
        <v>581300</v>
      </c>
      <c r="E18" s="11">
        <v>160500</v>
      </c>
      <c r="F18" s="12">
        <f t="shared" ca="1" si="0"/>
        <v>0.27610000000000001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342800</v>
      </c>
      <c r="D19" s="8">
        <v>342800</v>
      </c>
      <c r="E19" s="8">
        <v>116000</v>
      </c>
      <c r="F19" s="9">
        <f t="shared" ca="1" si="0"/>
        <v>0.33839999999999998</v>
      </c>
      <c r="G19" s="3"/>
    </row>
    <row r="20" spans="1:7" ht="27.6" outlineLevel="3" x14ac:dyDescent="0.3">
      <c r="A20" s="10"/>
      <c r="B20" s="10" t="s">
        <v>29</v>
      </c>
      <c r="C20" s="11">
        <v>342800</v>
      </c>
      <c r="D20" s="11">
        <v>342800</v>
      </c>
      <c r="E20" s="11">
        <v>116000</v>
      </c>
      <c r="F20" s="12">
        <f t="shared" ca="1" si="0"/>
        <v>0.33839999999999998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648100</v>
      </c>
      <c r="D21" s="8">
        <v>648100</v>
      </c>
      <c r="E21" s="8">
        <v>172314</v>
      </c>
      <c r="F21" s="9">
        <f t="shared" ca="1" si="0"/>
        <v>0.26590000000000003</v>
      </c>
      <c r="G21" s="3"/>
    </row>
    <row r="22" spans="1:7" ht="27.6" outlineLevel="3" x14ac:dyDescent="0.3">
      <c r="A22" s="10"/>
      <c r="B22" s="10" t="s">
        <v>31</v>
      </c>
      <c r="C22" s="11">
        <v>648100</v>
      </c>
      <c r="D22" s="11">
        <v>648100</v>
      </c>
      <c r="E22" s="11">
        <v>172314</v>
      </c>
      <c r="F22" s="12">
        <f t="shared" ca="1" si="0"/>
        <v>0.26590000000000003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653900</v>
      </c>
      <c r="D23" s="8">
        <v>653900</v>
      </c>
      <c r="E23" s="8">
        <v>169500</v>
      </c>
      <c r="F23" s="9">
        <f t="shared" ca="1" si="0"/>
        <v>0.25919999999999999</v>
      </c>
      <c r="G23" s="3"/>
    </row>
    <row r="24" spans="1:7" ht="27.6" outlineLevel="3" x14ac:dyDescent="0.3">
      <c r="A24" s="10"/>
      <c r="B24" s="10" t="s">
        <v>33</v>
      </c>
      <c r="C24" s="11">
        <v>653900</v>
      </c>
      <c r="D24" s="11">
        <v>653900</v>
      </c>
      <c r="E24" s="11">
        <v>169500</v>
      </c>
      <c r="F24" s="12">
        <f t="shared" ca="1" si="0"/>
        <v>0.25919999999999999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481900</v>
      </c>
      <c r="D25" s="8">
        <v>481900</v>
      </c>
      <c r="E25" s="8">
        <v>129000</v>
      </c>
      <c r="F25" s="9">
        <f t="shared" ca="1" si="0"/>
        <v>0.26769999999999999</v>
      </c>
      <c r="G25" s="3"/>
    </row>
    <row r="26" spans="1:7" ht="27.6" outlineLevel="3" x14ac:dyDescent="0.3">
      <c r="A26" s="10"/>
      <c r="B26" s="10" t="s">
        <v>35</v>
      </c>
      <c r="C26" s="11">
        <v>481900</v>
      </c>
      <c r="D26" s="11">
        <v>481900</v>
      </c>
      <c r="E26" s="11">
        <v>129000</v>
      </c>
      <c r="F26" s="12">
        <f t="shared" ca="1" si="0"/>
        <v>0.26769999999999999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451800</v>
      </c>
      <c r="D27" s="8">
        <v>451800</v>
      </c>
      <c r="E27" s="8">
        <v>112950</v>
      </c>
      <c r="F27" s="9">
        <f t="shared" ca="1" si="0"/>
        <v>0.25</v>
      </c>
      <c r="G27" s="3"/>
    </row>
    <row r="28" spans="1:7" ht="27.6" outlineLevel="3" x14ac:dyDescent="0.3">
      <c r="A28" s="10"/>
      <c r="B28" s="10" t="s">
        <v>37</v>
      </c>
      <c r="C28" s="11">
        <v>451800</v>
      </c>
      <c r="D28" s="11">
        <v>451800</v>
      </c>
      <c r="E28" s="11">
        <v>112950</v>
      </c>
      <c r="F28" s="12">
        <f t="shared" ca="1" si="0"/>
        <v>0.25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1960300</v>
      </c>
      <c r="D29" s="8">
        <v>1960300</v>
      </c>
      <c r="E29" s="8">
        <v>522100</v>
      </c>
      <c r="F29" s="9">
        <f t="shared" ca="1" si="0"/>
        <v>0.26629999999999998</v>
      </c>
      <c r="G29" s="3"/>
    </row>
    <row r="30" spans="1:7" ht="27.6" outlineLevel="3" x14ac:dyDescent="0.3">
      <c r="A30" s="10"/>
      <c r="B30" s="10" t="s">
        <v>39</v>
      </c>
      <c r="C30" s="11">
        <v>1960300</v>
      </c>
      <c r="D30" s="11">
        <v>1960300</v>
      </c>
      <c r="E30" s="11">
        <v>522100</v>
      </c>
      <c r="F30" s="12">
        <f t="shared" ca="1" si="0"/>
        <v>0.26629999999999998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1007400</v>
      </c>
      <c r="D31" s="8">
        <v>1007400</v>
      </c>
      <c r="E31" s="8">
        <v>285000</v>
      </c>
      <c r="F31" s="9">
        <f t="shared" ca="1" si="0"/>
        <v>0.28289999999999998</v>
      </c>
      <c r="G31" s="3"/>
    </row>
    <row r="32" spans="1:7" ht="27.6" outlineLevel="3" x14ac:dyDescent="0.3">
      <c r="A32" s="10"/>
      <c r="B32" s="10" t="s">
        <v>41</v>
      </c>
      <c r="C32" s="11">
        <v>1007400</v>
      </c>
      <c r="D32" s="11">
        <v>1007400</v>
      </c>
      <c r="E32" s="11">
        <v>285000</v>
      </c>
      <c r="F32" s="12">
        <f t="shared" ca="1" si="0"/>
        <v>0.28289999999999998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5787900</v>
      </c>
      <c r="D33" s="8">
        <v>5787900</v>
      </c>
      <c r="E33" s="8">
        <v>1140000</v>
      </c>
      <c r="F33" s="9">
        <f t="shared" ca="1" si="0"/>
        <v>0.19700000000000001</v>
      </c>
      <c r="G33" s="3"/>
    </row>
    <row r="34" spans="1:7" ht="27.6" outlineLevel="3" x14ac:dyDescent="0.3">
      <c r="A34" s="10"/>
      <c r="B34" s="10" t="s">
        <v>43</v>
      </c>
      <c r="C34" s="11">
        <v>5787900</v>
      </c>
      <c r="D34" s="11">
        <v>5787900</v>
      </c>
      <c r="E34" s="11">
        <v>1140000</v>
      </c>
      <c r="F34" s="12">
        <f t="shared" ca="1" si="0"/>
        <v>0.19700000000000001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669800</v>
      </c>
      <c r="D35" s="8">
        <v>669800</v>
      </c>
      <c r="E35" s="8">
        <v>183000</v>
      </c>
      <c r="F35" s="9">
        <f t="shared" ca="1" si="0"/>
        <v>0.2732</v>
      </c>
      <c r="G35" s="3"/>
    </row>
    <row r="36" spans="1:7" ht="27.6" outlineLevel="3" x14ac:dyDescent="0.3">
      <c r="A36" s="10"/>
      <c r="B36" s="10" t="s">
        <v>45</v>
      </c>
      <c r="C36" s="11">
        <v>669800</v>
      </c>
      <c r="D36" s="11">
        <v>669800</v>
      </c>
      <c r="E36" s="11">
        <v>183000</v>
      </c>
      <c r="F36" s="12">
        <f t="shared" ca="1" si="0"/>
        <v>0.2732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372600</v>
      </c>
      <c r="D37" s="8">
        <v>372600</v>
      </c>
      <c r="E37" s="8">
        <v>84979.68</v>
      </c>
      <c r="F37" s="9">
        <f t="shared" ca="1" si="0"/>
        <v>0.2281</v>
      </c>
      <c r="G37" s="3"/>
    </row>
    <row r="38" spans="1:7" ht="27.6" outlineLevel="3" x14ac:dyDescent="0.3">
      <c r="A38" s="10"/>
      <c r="B38" s="10" t="s">
        <v>47</v>
      </c>
      <c r="C38" s="11">
        <v>372600</v>
      </c>
      <c r="D38" s="11">
        <v>372600</v>
      </c>
      <c r="E38" s="11">
        <v>84979.68</v>
      </c>
      <c r="F38" s="12">
        <f t="shared" ca="1" si="0"/>
        <v>0.2281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505500</v>
      </c>
      <c r="D39" s="8">
        <v>505500</v>
      </c>
      <c r="E39" s="8">
        <v>131200</v>
      </c>
      <c r="F39" s="9">
        <f t="shared" ref="F39:F61" ca="1" si="1">IF(INDIRECT("R[0]C[-2]", FALSE)=0,0,ROUND(INDIRECT("R[0]C[-1]", FALSE)/INDIRECT("R[0]C[-2]", FALSE),4))</f>
        <v>0.25950000000000001</v>
      </c>
      <c r="G39" s="3"/>
    </row>
    <row r="40" spans="1:7" ht="27.6" outlineLevel="3" x14ac:dyDescent="0.3">
      <c r="A40" s="10"/>
      <c r="B40" s="10" t="s">
        <v>49</v>
      </c>
      <c r="C40" s="11">
        <v>505500</v>
      </c>
      <c r="D40" s="11">
        <v>505500</v>
      </c>
      <c r="E40" s="11">
        <v>131200</v>
      </c>
      <c r="F40" s="12">
        <f t="shared" ca="1" si="1"/>
        <v>0.25950000000000001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313700</v>
      </c>
      <c r="D41" s="8">
        <v>313700</v>
      </c>
      <c r="E41" s="8">
        <v>87000</v>
      </c>
      <c r="F41" s="9">
        <f t="shared" ca="1" si="1"/>
        <v>0.27729999999999999</v>
      </c>
      <c r="G41" s="3"/>
    </row>
    <row r="42" spans="1:7" ht="27.6" outlineLevel="3" x14ac:dyDescent="0.3">
      <c r="A42" s="10"/>
      <c r="B42" s="10" t="s">
        <v>51</v>
      </c>
      <c r="C42" s="11">
        <v>313700</v>
      </c>
      <c r="D42" s="11">
        <v>313700</v>
      </c>
      <c r="E42" s="11">
        <v>87000</v>
      </c>
      <c r="F42" s="12">
        <f t="shared" ca="1" si="1"/>
        <v>0.27729999999999999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619900</v>
      </c>
      <c r="D43" s="8">
        <v>619900</v>
      </c>
      <c r="E43" s="8">
        <v>170900</v>
      </c>
      <c r="F43" s="9">
        <f t="shared" ca="1" si="1"/>
        <v>0.2757</v>
      </c>
      <c r="G43" s="3"/>
    </row>
    <row r="44" spans="1:7" ht="27.6" outlineLevel="3" x14ac:dyDescent="0.3">
      <c r="A44" s="10"/>
      <c r="B44" s="10" t="s">
        <v>53</v>
      </c>
      <c r="C44" s="11">
        <v>619900</v>
      </c>
      <c r="D44" s="11">
        <v>619900</v>
      </c>
      <c r="E44" s="11">
        <v>170900</v>
      </c>
      <c r="F44" s="12">
        <f t="shared" ca="1" si="1"/>
        <v>0.2757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396500</v>
      </c>
      <c r="D45" s="8">
        <v>396500</v>
      </c>
      <c r="E45" s="8">
        <v>109986</v>
      </c>
      <c r="F45" s="9">
        <f t="shared" ca="1" si="1"/>
        <v>0.27739999999999998</v>
      </c>
      <c r="G45" s="3"/>
    </row>
    <row r="46" spans="1:7" ht="27.6" outlineLevel="3" x14ac:dyDescent="0.3">
      <c r="A46" s="10"/>
      <c r="B46" s="10" t="s">
        <v>55</v>
      </c>
      <c r="C46" s="11">
        <v>396500</v>
      </c>
      <c r="D46" s="11">
        <v>396500</v>
      </c>
      <c r="E46" s="11">
        <v>109986</v>
      </c>
      <c r="F46" s="12">
        <f t="shared" ca="1" si="1"/>
        <v>0.27739999999999998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21197500</v>
      </c>
      <c r="D47" s="8">
        <v>21197500</v>
      </c>
      <c r="E47" s="8">
        <v>5329374</v>
      </c>
      <c r="F47" s="9">
        <f t="shared" ca="1" si="1"/>
        <v>0.25140000000000001</v>
      </c>
      <c r="G47" s="3"/>
    </row>
    <row r="48" spans="1:7" ht="27.6" outlineLevel="3" x14ac:dyDescent="0.3">
      <c r="A48" s="10"/>
      <c r="B48" s="10" t="s">
        <v>57</v>
      </c>
      <c r="C48" s="11">
        <v>21197500</v>
      </c>
      <c r="D48" s="11">
        <v>21197500</v>
      </c>
      <c r="E48" s="11">
        <v>5329374</v>
      </c>
      <c r="F48" s="12">
        <f t="shared" ca="1" si="1"/>
        <v>0.25140000000000001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5040800</v>
      </c>
      <c r="D49" s="8">
        <v>5040800</v>
      </c>
      <c r="E49" s="8">
        <v>1296000</v>
      </c>
      <c r="F49" s="9">
        <f t="shared" ca="1" si="1"/>
        <v>0.2571</v>
      </c>
      <c r="G49" s="3"/>
    </row>
    <row r="50" spans="1:7" ht="27.6" outlineLevel="3" x14ac:dyDescent="0.3">
      <c r="A50" s="10"/>
      <c r="B50" s="10" t="s">
        <v>59</v>
      </c>
      <c r="C50" s="11">
        <v>5040800</v>
      </c>
      <c r="D50" s="11">
        <v>5040800</v>
      </c>
      <c r="E50" s="11">
        <v>1296000</v>
      </c>
      <c r="F50" s="12">
        <f t="shared" ca="1" si="1"/>
        <v>0.2571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3079400</v>
      </c>
      <c r="D51" s="8">
        <v>3079400</v>
      </c>
      <c r="E51" s="8">
        <v>810000</v>
      </c>
      <c r="F51" s="9">
        <f t="shared" ca="1" si="1"/>
        <v>0.26300000000000001</v>
      </c>
      <c r="G51" s="3"/>
    </row>
    <row r="52" spans="1:7" ht="27.6" outlineLevel="3" x14ac:dyDescent="0.3">
      <c r="A52" s="10"/>
      <c r="B52" s="10" t="s">
        <v>61</v>
      </c>
      <c r="C52" s="11">
        <v>3079400</v>
      </c>
      <c r="D52" s="11">
        <v>3079400</v>
      </c>
      <c r="E52" s="11">
        <v>810000</v>
      </c>
      <c r="F52" s="12">
        <f t="shared" ca="1" si="1"/>
        <v>0.26300000000000001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1665700</v>
      </c>
      <c r="D53" s="8">
        <v>1665700</v>
      </c>
      <c r="E53" s="8">
        <v>416424</v>
      </c>
      <c r="F53" s="9">
        <f t="shared" ca="1" si="1"/>
        <v>0.25</v>
      </c>
      <c r="G53" s="3"/>
    </row>
    <row r="54" spans="1:7" ht="27.6" outlineLevel="3" x14ac:dyDescent="0.3">
      <c r="A54" s="10"/>
      <c r="B54" s="10" t="s">
        <v>63</v>
      </c>
      <c r="C54" s="11">
        <v>1665700</v>
      </c>
      <c r="D54" s="11">
        <v>1665700</v>
      </c>
      <c r="E54" s="11">
        <v>416424</v>
      </c>
      <c r="F54" s="12">
        <f t="shared" ca="1" si="1"/>
        <v>0.25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3863100</v>
      </c>
      <c r="D55" s="8">
        <v>3863100</v>
      </c>
      <c r="E55" s="8">
        <v>1290000</v>
      </c>
      <c r="F55" s="9">
        <f t="shared" ca="1" si="1"/>
        <v>0.33389999999999997</v>
      </c>
      <c r="G55" s="3"/>
    </row>
    <row r="56" spans="1:7" ht="27.6" outlineLevel="3" x14ac:dyDescent="0.3">
      <c r="A56" s="10"/>
      <c r="B56" s="10" t="s">
        <v>65</v>
      </c>
      <c r="C56" s="11">
        <v>3863100</v>
      </c>
      <c r="D56" s="11">
        <v>3863100</v>
      </c>
      <c r="E56" s="11">
        <v>1290000</v>
      </c>
      <c r="F56" s="12">
        <f t="shared" ca="1" si="1"/>
        <v>0.33389999999999997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3385000</v>
      </c>
      <c r="D57" s="8">
        <v>3385000</v>
      </c>
      <c r="E57" s="8">
        <v>900000</v>
      </c>
      <c r="F57" s="9">
        <f t="shared" ca="1" si="1"/>
        <v>0.26590000000000003</v>
      </c>
      <c r="G57" s="3"/>
    </row>
    <row r="58" spans="1:7" ht="27.6" outlineLevel="3" x14ac:dyDescent="0.3">
      <c r="A58" s="10"/>
      <c r="B58" s="10" t="s">
        <v>67</v>
      </c>
      <c r="C58" s="11">
        <v>3385000</v>
      </c>
      <c r="D58" s="11">
        <v>3385000</v>
      </c>
      <c r="E58" s="11">
        <v>900000</v>
      </c>
      <c r="F58" s="12">
        <f t="shared" ca="1" si="1"/>
        <v>0.26590000000000003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3059900</v>
      </c>
      <c r="D59" s="8">
        <v>3059900</v>
      </c>
      <c r="E59" s="8">
        <v>764976</v>
      </c>
      <c r="F59" s="9">
        <f t="shared" ca="1" si="1"/>
        <v>0.25</v>
      </c>
      <c r="G59" s="3"/>
    </row>
    <row r="60" spans="1:7" ht="27.6" outlineLevel="3" x14ac:dyDescent="0.3">
      <c r="A60" s="10"/>
      <c r="B60" s="10" t="s">
        <v>69</v>
      </c>
      <c r="C60" s="11">
        <v>3059900</v>
      </c>
      <c r="D60" s="11">
        <v>3059900</v>
      </c>
      <c r="E60" s="11">
        <v>764976</v>
      </c>
      <c r="F60" s="12">
        <f t="shared" ca="1" si="1"/>
        <v>0.25</v>
      </c>
      <c r="G60" s="3"/>
    </row>
    <row r="61" spans="1:7" ht="15" customHeight="1" x14ac:dyDescent="0.3">
      <c r="A61" s="36" t="s">
        <v>14</v>
      </c>
      <c r="B61" s="37"/>
      <c r="C61" s="13">
        <v>59761900</v>
      </c>
      <c r="D61" s="13">
        <v>59761900</v>
      </c>
      <c r="E61" s="14">
        <v>15415479.550000001</v>
      </c>
      <c r="F61" s="15">
        <f t="shared" ca="1" si="1"/>
        <v>0.25790000000000002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3.21875" style="1" customWidth="1"/>
    <col min="7" max="7" width="9.44140625" style="1" hidden="1" customWidth="1"/>
    <col min="8" max="16384" width="9.44140625" style="1"/>
  </cols>
  <sheetData>
    <row r="1" spans="1:7" ht="15.15" customHeight="1" x14ac:dyDescent="0.3">
      <c r="A1" s="38" t="s">
        <v>83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1952415</v>
      </c>
      <c r="D7" s="8">
        <v>1952415</v>
      </c>
      <c r="E7" s="8">
        <v>359611.2</v>
      </c>
      <c r="F7" s="9">
        <f t="shared" ref="F7:F38" ca="1" si="0">IF(INDIRECT("R[0]C[-2]", FALSE)=0,0,ROUND(INDIRECT("R[0]C[-1]", FALSE)/INDIRECT("R[0]C[-2]", FALSE),4))</f>
        <v>0.1842</v>
      </c>
      <c r="G7" s="3"/>
    </row>
    <row r="8" spans="1:7" ht="27.6" outlineLevel="3" x14ac:dyDescent="0.3">
      <c r="A8" s="10"/>
      <c r="B8" s="10" t="s">
        <v>17</v>
      </c>
      <c r="C8" s="11">
        <v>1952415</v>
      </c>
      <c r="D8" s="11">
        <v>1952415</v>
      </c>
      <c r="E8" s="11">
        <v>359611.2</v>
      </c>
      <c r="F8" s="12">
        <f t="shared" ca="1" si="0"/>
        <v>0.1842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3727337</v>
      </c>
      <c r="D9" s="8">
        <v>3727337</v>
      </c>
      <c r="E9" s="8">
        <v>854076.6</v>
      </c>
      <c r="F9" s="9">
        <f t="shared" ca="1" si="0"/>
        <v>0.2291</v>
      </c>
      <c r="G9" s="3"/>
    </row>
    <row r="10" spans="1:7" ht="27.6" outlineLevel="3" x14ac:dyDescent="0.3">
      <c r="A10" s="10"/>
      <c r="B10" s="10" t="s">
        <v>19</v>
      </c>
      <c r="C10" s="11">
        <v>3727337</v>
      </c>
      <c r="D10" s="11">
        <v>3727337</v>
      </c>
      <c r="E10" s="11">
        <v>854076.6</v>
      </c>
      <c r="F10" s="12">
        <f t="shared" ca="1" si="0"/>
        <v>0.2291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7277182</v>
      </c>
      <c r="D11" s="8">
        <v>7277182</v>
      </c>
      <c r="E11" s="8">
        <v>1528347</v>
      </c>
      <c r="F11" s="9">
        <f t="shared" ca="1" si="0"/>
        <v>0.21</v>
      </c>
      <c r="G11" s="3"/>
    </row>
    <row r="12" spans="1:7" ht="27.6" outlineLevel="3" x14ac:dyDescent="0.3">
      <c r="A12" s="10"/>
      <c r="B12" s="10" t="s">
        <v>21</v>
      </c>
      <c r="C12" s="11">
        <v>7277182</v>
      </c>
      <c r="D12" s="11">
        <v>7277182</v>
      </c>
      <c r="E12" s="11">
        <v>1528347</v>
      </c>
      <c r="F12" s="12">
        <f t="shared" ca="1" si="0"/>
        <v>0.21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1242446</v>
      </c>
      <c r="D13" s="8">
        <v>1242446</v>
      </c>
      <c r="E13" s="8">
        <v>314659.8</v>
      </c>
      <c r="F13" s="9">
        <f t="shared" ca="1" si="0"/>
        <v>0.25330000000000003</v>
      </c>
      <c r="G13" s="3"/>
    </row>
    <row r="14" spans="1:7" ht="27.6" outlineLevel="3" x14ac:dyDescent="0.3">
      <c r="A14" s="10"/>
      <c r="B14" s="10" t="s">
        <v>23</v>
      </c>
      <c r="C14" s="11">
        <v>1242446</v>
      </c>
      <c r="D14" s="11">
        <v>1242446</v>
      </c>
      <c r="E14" s="11">
        <v>314659.8</v>
      </c>
      <c r="F14" s="12">
        <f t="shared" ca="1" si="0"/>
        <v>0.25330000000000003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2307399</v>
      </c>
      <c r="D15" s="8">
        <v>2307399</v>
      </c>
      <c r="E15" s="8">
        <v>617309.38</v>
      </c>
      <c r="F15" s="9">
        <f t="shared" ca="1" si="0"/>
        <v>0.26750000000000002</v>
      </c>
      <c r="G15" s="3"/>
    </row>
    <row r="16" spans="1:7" ht="27.6" outlineLevel="3" x14ac:dyDescent="0.3">
      <c r="A16" s="10"/>
      <c r="B16" s="10" t="s">
        <v>25</v>
      </c>
      <c r="C16" s="11">
        <v>2307399</v>
      </c>
      <c r="D16" s="11">
        <v>2307399</v>
      </c>
      <c r="E16" s="11">
        <v>617309.38</v>
      </c>
      <c r="F16" s="12">
        <f t="shared" ca="1" si="0"/>
        <v>0.26750000000000002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4969783</v>
      </c>
      <c r="D17" s="8">
        <v>4969783</v>
      </c>
      <c r="E17" s="8">
        <v>1273446.72</v>
      </c>
      <c r="F17" s="9">
        <f t="shared" ca="1" si="0"/>
        <v>0.25619999999999998</v>
      </c>
      <c r="G17" s="3"/>
    </row>
    <row r="18" spans="1:7" ht="27.6" outlineLevel="3" x14ac:dyDescent="0.3">
      <c r="A18" s="10"/>
      <c r="B18" s="10" t="s">
        <v>27</v>
      </c>
      <c r="C18" s="11">
        <v>4969783</v>
      </c>
      <c r="D18" s="11">
        <v>4969783</v>
      </c>
      <c r="E18" s="11">
        <v>1273446.72</v>
      </c>
      <c r="F18" s="12">
        <f t="shared" ca="1" si="0"/>
        <v>0.25619999999999998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3372353</v>
      </c>
      <c r="D19" s="8">
        <v>3372353</v>
      </c>
      <c r="E19" s="8">
        <v>675740</v>
      </c>
      <c r="F19" s="9">
        <f t="shared" ca="1" si="0"/>
        <v>0.20039999999999999</v>
      </c>
      <c r="G19" s="3"/>
    </row>
    <row r="20" spans="1:7" ht="27.6" outlineLevel="3" x14ac:dyDescent="0.3">
      <c r="A20" s="10"/>
      <c r="B20" s="10" t="s">
        <v>29</v>
      </c>
      <c r="C20" s="11">
        <v>3372353</v>
      </c>
      <c r="D20" s="11">
        <v>3372353</v>
      </c>
      <c r="E20" s="11">
        <v>675740</v>
      </c>
      <c r="F20" s="12">
        <f t="shared" ca="1" si="0"/>
        <v>0.20039999999999999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1597430</v>
      </c>
      <c r="D21" s="8">
        <v>1597430</v>
      </c>
      <c r="E21" s="8">
        <v>402579.45</v>
      </c>
      <c r="F21" s="9">
        <f t="shared" ca="1" si="0"/>
        <v>0.252</v>
      </c>
      <c r="G21" s="3"/>
    </row>
    <row r="22" spans="1:7" ht="27.6" outlineLevel="3" x14ac:dyDescent="0.3">
      <c r="A22" s="10"/>
      <c r="B22" s="10" t="s">
        <v>31</v>
      </c>
      <c r="C22" s="11">
        <v>1597430</v>
      </c>
      <c r="D22" s="11">
        <v>1597430</v>
      </c>
      <c r="E22" s="11">
        <v>402579.45</v>
      </c>
      <c r="F22" s="12">
        <f t="shared" ca="1" si="0"/>
        <v>0.252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1419938</v>
      </c>
      <c r="D23" s="8">
        <v>1419938</v>
      </c>
      <c r="E23" s="8">
        <v>359611.2</v>
      </c>
      <c r="F23" s="9">
        <f t="shared" ca="1" si="0"/>
        <v>0.25330000000000003</v>
      </c>
      <c r="G23" s="3"/>
    </row>
    <row r="24" spans="1:7" ht="27.6" outlineLevel="3" x14ac:dyDescent="0.3">
      <c r="A24" s="10"/>
      <c r="B24" s="10" t="s">
        <v>33</v>
      </c>
      <c r="C24" s="11">
        <v>1419938</v>
      </c>
      <c r="D24" s="11">
        <v>1419938</v>
      </c>
      <c r="E24" s="11">
        <v>359611.2</v>
      </c>
      <c r="F24" s="12">
        <f t="shared" ca="1" si="0"/>
        <v>0.25330000000000003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1242446</v>
      </c>
      <c r="D25" s="8">
        <v>1242446</v>
      </c>
      <c r="E25" s="8">
        <v>264420</v>
      </c>
      <c r="F25" s="9">
        <f t="shared" ca="1" si="0"/>
        <v>0.21279999999999999</v>
      </c>
      <c r="G25" s="3"/>
    </row>
    <row r="26" spans="1:7" ht="27.6" outlineLevel="3" x14ac:dyDescent="0.3">
      <c r="A26" s="10"/>
      <c r="B26" s="10" t="s">
        <v>35</v>
      </c>
      <c r="C26" s="11">
        <v>1242446</v>
      </c>
      <c r="D26" s="11">
        <v>1242446</v>
      </c>
      <c r="E26" s="11">
        <v>264420</v>
      </c>
      <c r="F26" s="12">
        <f t="shared" ca="1" si="0"/>
        <v>0.21279999999999999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2662384</v>
      </c>
      <c r="D27" s="8">
        <v>2662384</v>
      </c>
      <c r="E27" s="8">
        <v>639896.4</v>
      </c>
      <c r="F27" s="9">
        <f t="shared" ca="1" si="0"/>
        <v>0.24030000000000001</v>
      </c>
      <c r="G27" s="3"/>
    </row>
    <row r="28" spans="1:7" ht="27.6" outlineLevel="3" x14ac:dyDescent="0.3">
      <c r="A28" s="10"/>
      <c r="B28" s="10" t="s">
        <v>37</v>
      </c>
      <c r="C28" s="11">
        <v>2662384</v>
      </c>
      <c r="D28" s="11">
        <v>2662384</v>
      </c>
      <c r="E28" s="11">
        <v>639896.4</v>
      </c>
      <c r="F28" s="12">
        <f t="shared" ca="1" si="0"/>
        <v>0.24030000000000001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1597430</v>
      </c>
      <c r="D29" s="8">
        <v>1597430</v>
      </c>
      <c r="E29" s="8">
        <v>357848.4</v>
      </c>
      <c r="F29" s="9">
        <f t="shared" ca="1" si="0"/>
        <v>0.224</v>
      </c>
      <c r="G29" s="3"/>
    </row>
    <row r="30" spans="1:7" ht="27.6" outlineLevel="3" x14ac:dyDescent="0.3">
      <c r="A30" s="10"/>
      <c r="B30" s="10" t="s">
        <v>39</v>
      </c>
      <c r="C30" s="11">
        <v>1597430</v>
      </c>
      <c r="D30" s="11">
        <v>1597430</v>
      </c>
      <c r="E30" s="11">
        <v>357848.4</v>
      </c>
      <c r="F30" s="12">
        <f t="shared" ca="1" si="0"/>
        <v>0.224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1419938</v>
      </c>
      <c r="D31" s="8">
        <v>1419938</v>
      </c>
      <c r="E31" s="8">
        <v>344627.4</v>
      </c>
      <c r="F31" s="9">
        <f t="shared" ca="1" si="0"/>
        <v>0.2427</v>
      </c>
      <c r="G31" s="3"/>
    </row>
    <row r="32" spans="1:7" ht="27.6" outlineLevel="3" x14ac:dyDescent="0.3">
      <c r="A32" s="10"/>
      <c r="B32" s="10" t="s">
        <v>41</v>
      </c>
      <c r="C32" s="11">
        <v>1419938</v>
      </c>
      <c r="D32" s="11">
        <v>1419938</v>
      </c>
      <c r="E32" s="11">
        <v>344627.4</v>
      </c>
      <c r="F32" s="12">
        <f t="shared" ca="1" si="0"/>
        <v>0.2427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9052104</v>
      </c>
      <c r="D33" s="8">
        <v>9052104</v>
      </c>
      <c r="E33" s="8">
        <v>2592197.4</v>
      </c>
      <c r="F33" s="9">
        <f t="shared" ca="1" si="0"/>
        <v>0.28639999999999999</v>
      </c>
      <c r="G33" s="3"/>
    </row>
    <row r="34" spans="1:7" ht="27.6" outlineLevel="3" x14ac:dyDescent="0.3">
      <c r="A34" s="10"/>
      <c r="B34" s="10" t="s">
        <v>43</v>
      </c>
      <c r="C34" s="11">
        <v>9052104</v>
      </c>
      <c r="D34" s="11">
        <v>9052104</v>
      </c>
      <c r="E34" s="11">
        <v>2592197.4</v>
      </c>
      <c r="F34" s="12">
        <f t="shared" ca="1" si="0"/>
        <v>0.28639999999999999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177492</v>
      </c>
      <c r="D35" s="8">
        <v>177492</v>
      </c>
      <c r="E35" s="8">
        <v>44070</v>
      </c>
      <c r="F35" s="9">
        <f t="shared" ca="1" si="0"/>
        <v>0.24829999999999999</v>
      </c>
      <c r="G35" s="3"/>
    </row>
    <row r="36" spans="1:7" ht="27.6" outlineLevel="3" x14ac:dyDescent="0.3">
      <c r="A36" s="10"/>
      <c r="B36" s="10" t="s">
        <v>45</v>
      </c>
      <c r="C36" s="11">
        <v>177492</v>
      </c>
      <c r="D36" s="11">
        <v>177492</v>
      </c>
      <c r="E36" s="11">
        <v>44070</v>
      </c>
      <c r="F36" s="12">
        <f t="shared" ca="1" si="0"/>
        <v>0.24829999999999999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48</v>
      </c>
      <c r="C37" s="8">
        <v>354984</v>
      </c>
      <c r="D37" s="8">
        <v>354984</v>
      </c>
      <c r="E37" s="8">
        <v>89902.8</v>
      </c>
      <c r="F37" s="9">
        <f t="shared" ca="1" si="0"/>
        <v>0.25330000000000003</v>
      </c>
      <c r="G37" s="3"/>
    </row>
    <row r="38" spans="1:7" ht="27.6" outlineLevel="3" x14ac:dyDescent="0.3">
      <c r="A38" s="10"/>
      <c r="B38" s="10" t="s">
        <v>49</v>
      </c>
      <c r="C38" s="11">
        <v>354984</v>
      </c>
      <c r="D38" s="11">
        <v>354984</v>
      </c>
      <c r="E38" s="11">
        <v>89902.8</v>
      </c>
      <c r="F38" s="12">
        <f t="shared" ca="1" si="0"/>
        <v>0.25330000000000003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50</v>
      </c>
      <c r="C39" s="8">
        <v>2307399</v>
      </c>
      <c r="D39" s="8">
        <v>2307399</v>
      </c>
      <c r="E39" s="8">
        <v>494465.4</v>
      </c>
      <c r="F39" s="9">
        <f t="shared" ref="F39:F59" ca="1" si="1">IF(INDIRECT("R[0]C[-2]", FALSE)=0,0,ROUND(INDIRECT("R[0]C[-1]", FALSE)/INDIRECT("R[0]C[-2]", FALSE),4))</f>
        <v>0.21429999999999999</v>
      </c>
      <c r="G39" s="3"/>
    </row>
    <row r="40" spans="1:7" ht="27.6" outlineLevel="3" x14ac:dyDescent="0.3">
      <c r="A40" s="10"/>
      <c r="B40" s="10" t="s">
        <v>51</v>
      </c>
      <c r="C40" s="11">
        <v>2307399</v>
      </c>
      <c r="D40" s="11">
        <v>2307399</v>
      </c>
      <c r="E40" s="11">
        <v>494465.4</v>
      </c>
      <c r="F40" s="12">
        <f t="shared" ca="1" si="1"/>
        <v>0.21429999999999999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52</v>
      </c>
      <c r="C41" s="8">
        <v>1419938</v>
      </c>
      <c r="D41" s="8">
        <v>1419938</v>
      </c>
      <c r="E41" s="8">
        <v>269708.40000000002</v>
      </c>
      <c r="F41" s="9">
        <f t="shared" ca="1" si="1"/>
        <v>0.18990000000000001</v>
      </c>
      <c r="G41" s="3"/>
    </row>
    <row r="42" spans="1:7" ht="27.6" outlineLevel="3" x14ac:dyDescent="0.3">
      <c r="A42" s="10"/>
      <c r="B42" s="10" t="s">
        <v>53</v>
      </c>
      <c r="C42" s="11">
        <v>1419938</v>
      </c>
      <c r="D42" s="11">
        <v>1419938</v>
      </c>
      <c r="E42" s="11">
        <v>269708.40000000002</v>
      </c>
      <c r="F42" s="12">
        <f t="shared" ca="1" si="1"/>
        <v>0.18990000000000001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54</v>
      </c>
      <c r="C43" s="8">
        <v>2129907</v>
      </c>
      <c r="D43" s="8">
        <v>2129907</v>
      </c>
      <c r="E43" s="8">
        <v>529166.18999999994</v>
      </c>
      <c r="F43" s="9">
        <f t="shared" ca="1" si="1"/>
        <v>0.24840000000000001</v>
      </c>
      <c r="G43" s="3"/>
    </row>
    <row r="44" spans="1:7" ht="27.6" outlineLevel="3" x14ac:dyDescent="0.3">
      <c r="A44" s="10"/>
      <c r="B44" s="10" t="s">
        <v>55</v>
      </c>
      <c r="C44" s="11">
        <v>2129907</v>
      </c>
      <c r="D44" s="11">
        <v>2129907</v>
      </c>
      <c r="E44" s="11">
        <v>529166.18999999994</v>
      </c>
      <c r="F44" s="12">
        <f t="shared" ca="1" si="1"/>
        <v>0.24840000000000001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56</v>
      </c>
      <c r="C45" s="8">
        <v>17749230</v>
      </c>
      <c r="D45" s="8">
        <v>17749230</v>
      </c>
      <c r="E45" s="8">
        <v>4243200</v>
      </c>
      <c r="F45" s="9">
        <f t="shared" ca="1" si="1"/>
        <v>0.23910000000000001</v>
      </c>
      <c r="G45" s="3"/>
    </row>
    <row r="46" spans="1:7" ht="27.6" outlineLevel="3" x14ac:dyDescent="0.3">
      <c r="A46" s="10"/>
      <c r="B46" s="10" t="s">
        <v>57</v>
      </c>
      <c r="C46" s="11">
        <v>17749230</v>
      </c>
      <c r="D46" s="11">
        <v>17749230</v>
      </c>
      <c r="E46" s="11">
        <v>4243200</v>
      </c>
      <c r="F46" s="12">
        <f t="shared" ca="1" si="1"/>
        <v>0.23910000000000001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58</v>
      </c>
      <c r="C47" s="8">
        <v>6922197</v>
      </c>
      <c r="D47" s="8">
        <v>6922197</v>
      </c>
      <c r="E47" s="8">
        <v>1688057.28</v>
      </c>
      <c r="F47" s="9">
        <f t="shared" ca="1" si="1"/>
        <v>0.24390000000000001</v>
      </c>
      <c r="G47" s="3"/>
    </row>
    <row r="48" spans="1:7" ht="27.6" outlineLevel="3" x14ac:dyDescent="0.3">
      <c r="A48" s="10"/>
      <c r="B48" s="10" t="s">
        <v>59</v>
      </c>
      <c r="C48" s="11">
        <v>6922197</v>
      </c>
      <c r="D48" s="11">
        <v>6922197</v>
      </c>
      <c r="E48" s="11">
        <v>1688057.28</v>
      </c>
      <c r="F48" s="12">
        <f t="shared" ca="1" si="1"/>
        <v>0.24390000000000001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60</v>
      </c>
      <c r="C49" s="8">
        <v>4969783</v>
      </c>
      <c r="D49" s="8">
        <v>4969783</v>
      </c>
      <c r="E49" s="8">
        <v>1240130</v>
      </c>
      <c r="F49" s="9">
        <f t="shared" ca="1" si="1"/>
        <v>0.2495</v>
      </c>
      <c r="G49" s="3"/>
    </row>
    <row r="50" spans="1:7" ht="27.6" outlineLevel="3" x14ac:dyDescent="0.3">
      <c r="A50" s="10"/>
      <c r="B50" s="10" t="s">
        <v>61</v>
      </c>
      <c r="C50" s="11">
        <v>4969783</v>
      </c>
      <c r="D50" s="11">
        <v>4969783</v>
      </c>
      <c r="E50" s="11">
        <v>1240130</v>
      </c>
      <c r="F50" s="12">
        <f t="shared" ca="1" si="1"/>
        <v>0.2495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62</v>
      </c>
      <c r="C51" s="8">
        <v>4259814</v>
      </c>
      <c r="D51" s="8">
        <v>4259814</v>
      </c>
      <c r="E51" s="8">
        <v>1199890</v>
      </c>
      <c r="F51" s="9">
        <f t="shared" ca="1" si="1"/>
        <v>0.28170000000000001</v>
      </c>
      <c r="G51" s="3"/>
    </row>
    <row r="52" spans="1:7" ht="27.6" outlineLevel="3" x14ac:dyDescent="0.3">
      <c r="A52" s="10"/>
      <c r="B52" s="10" t="s">
        <v>63</v>
      </c>
      <c r="C52" s="11">
        <v>4259814</v>
      </c>
      <c r="D52" s="11">
        <v>4259814</v>
      </c>
      <c r="E52" s="11">
        <v>1199890</v>
      </c>
      <c r="F52" s="12">
        <f t="shared" ca="1" si="1"/>
        <v>0.28170000000000001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64</v>
      </c>
      <c r="C53" s="8">
        <v>7632166</v>
      </c>
      <c r="D53" s="8">
        <v>7632166</v>
      </c>
      <c r="E53" s="8">
        <v>2007829.2</v>
      </c>
      <c r="F53" s="9">
        <f t="shared" ca="1" si="1"/>
        <v>0.2631</v>
      </c>
      <c r="G53" s="3"/>
    </row>
    <row r="54" spans="1:7" ht="27.6" outlineLevel="3" x14ac:dyDescent="0.3">
      <c r="A54" s="10"/>
      <c r="B54" s="10" t="s">
        <v>65</v>
      </c>
      <c r="C54" s="11">
        <v>7632166</v>
      </c>
      <c r="D54" s="11">
        <v>7632166</v>
      </c>
      <c r="E54" s="11">
        <v>2007829.2</v>
      </c>
      <c r="F54" s="12">
        <f t="shared" ca="1" si="1"/>
        <v>0.2631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66</v>
      </c>
      <c r="C55" s="8">
        <v>5679752</v>
      </c>
      <c r="D55" s="8">
        <v>5679752</v>
      </c>
      <c r="E55" s="8">
        <v>1369028</v>
      </c>
      <c r="F55" s="9">
        <f t="shared" ca="1" si="1"/>
        <v>0.24099999999999999</v>
      </c>
      <c r="G55" s="3"/>
    </row>
    <row r="56" spans="1:7" ht="27.6" outlineLevel="3" x14ac:dyDescent="0.3">
      <c r="A56" s="10"/>
      <c r="B56" s="10" t="s">
        <v>67</v>
      </c>
      <c r="C56" s="11">
        <v>5679752</v>
      </c>
      <c r="D56" s="11">
        <v>5679752</v>
      </c>
      <c r="E56" s="11">
        <v>1369028</v>
      </c>
      <c r="F56" s="12">
        <f t="shared" ca="1" si="1"/>
        <v>0.24099999999999999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68</v>
      </c>
      <c r="C57" s="8">
        <v>3372353</v>
      </c>
      <c r="D57" s="8">
        <v>3372353</v>
      </c>
      <c r="E57" s="8">
        <v>764173.8</v>
      </c>
      <c r="F57" s="9">
        <f t="shared" ca="1" si="1"/>
        <v>0.2266</v>
      </c>
      <c r="G57" s="3"/>
    </row>
    <row r="58" spans="1:7" ht="27.6" outlineLevel="3" x14ac:dyDescent="0.3">
      <c r="A58" s="10"/>
      <c r="B58" s="10" t="s">
        <v>69</v>
      </c>
      <c r="C58" s="11">
        <v>3372353</v>
      </c>
      <c r="D58" s="11">
        <v>3372353</v>
      </c>
      <c r="E58" s="11">
        <v>764173.8</v>
      </c>
      <c r="F58" s="12">
        <f t="shared" ca="1" si="1"/>
        <v>0.2266</v>
      </c>
      <c r="G58" s="3"/>
    </row>
    <row r="59" spans="1:7" ht="15" customHeight="1" x14ac:dyDescent="0.3">
      <c r="A59" s="36" t="s">
        <v>14</v>
      </c>
      <c r="B59" s="37"/>
      <c r="C59" s="13">
        <v>100815600</v>
      </c>
      <c r="D59" s="13">
        <v>100815600</v>
      </c>
      <c r="E59" s="14">
        <v>24523992.02</v>
      </c>
      <c r="F59" s="15">
        <f t="shared" ca="1" si="1"/>
        <v>0.24329999999999999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38" t="s">
        <v>84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631620</v>
      </c>
      <c r="D7" s="8">
        <v>631620</v>
      </c>
      <c r="E7" s="8">
        <v>105020.5</v>
      </c>
      <c r="F7" s="9">
        <f t="shared" ref="F7:F38" ca="1" si="0">IF(INDIRECT("R[0]C[-2]", FALSE)=0,0,ROUND(INDIRECT("R[0]C[-1]", FALSE)/INDIRECT("R[0]C[-2]", FALSE),4))</f>
        <v>0.1663</v>
      </c>
      <c r="G7" s="3"/>
    </row>
    <row r="8" spans="1:7" ht="27.6" outlineLevel="3" x14ac:dyDescent="0.3">
      <c r="A8" s="10"/>
      <c r="B8" s="10" t="s">
        <v>17</v>
      </c>
      <c r="C8" s="11">
        <v>631620</v>
      </c>
      <c r="D8" s="11">
        <v>631620</v>
      </c>
      <c r="E8" s="11">
        <v>105020.5</v>
      </c>
      <c r="F8" s="12">
        <f t="shared" ca="1" si="0"/>
        <v>0.1663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1205820</v>
      </c>
      <c r="D9" s="8">
        <v>1205820</v>
      </c>
      <c r="E9" s="8">
        <v>272214.98</v>
      </c>
      <c r="F9" s="9">
        <f t="shared" ca="1" si="0"/>
        <v>0.2258</v>
      </c>
      <c r="G9" s="3"/>
    </row>
    <row r="10" spans="1:7" ht="27.6" outlineLevel="3" x14ac:dyDescent="0.3">
      <c r="A10" s="10"/>
      <c r="B10" s="10" t="s">
        <v>19</v>
      </c>
      <c r="C10" s="11">
        <v>1205820</v>
      </c>
      <c r="D10" s="11">
        <v>1205820</v>
      </c>
      <c r="E10" s="11">
        <v>272214.98</v>
      </c>
      <c r="F10" s="12">
        <f t="shared" ca="1" si="0"/>
        <v>0.2258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2354220</v>
      </c>
      <c r="D11" s="8">
        <v>2354220</v>
      </c>
      <c r="E11" s="8">
        <v>497639</v>
      </c>
      <c r="F11" s="9">
        <f t="shared" ca="1" si="0"/>
        <v>0.2114</v>
      </c>
      <c r="G11" s="3"/>
    </row>
    <row r="12" spans="1:7" ht="27.6" outlineLevel="3" x14ac:dyDescent="0.3">
      <c r="A12" s="10"/>
      <c r="B12" s="10" t="s">
        <v>21</v>
      </c>
      <c r="C12" s="11">
        <v>2354220</v>
      </c>
      <c r="D12" s="11">
        <v>2354220</v>
      </c>
      <c r="E12" s="11">
        <v>497639</v>
      </c>
      <c r="F12" s="12">
        <f t="shared" ca="1" si="0"/>
        <v>0.2114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401940</v>
      </c>
      <c r="D13" s="8">
        <v>401940</v>
      </c>
      <c r="E13" s="8">
        <v>100308.94</v>
      </c>
      <c r="F13" s="9">
        <f t="shared" ca="1" si="0"/>
        <v>0.24959999999999999</v>
      </c>
      <c r="G13" s="3"/>
    </row>
    <row r="14" spans="1:7" ht="27.6" outlineLevel="3" x14ac:dyDescent="0.3">
      <c r="A14" s="10"/>
      <c r="B14" s="10" t="s">
        <v>23</v>
      </c>
      <c r="C14" s="11">
        <v>401940</v>
      </c>
      <c r="D14" s="11">
        <v>401940</v>
      </c>
      <c r="E14" s="11">
        <v>100308.94</v>
      </c>
      <c r="F14" s="12">
        <f t="shared" ca="1" si="0"/>
        <v>0.24959999999999999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746460</v>
      </c>
      <c r="D15" s="8">
        <v>746460</v>
      </c>
      <c r="E15" s="8">
        <v>193976.58</v>
      </c>
      <c r="F15" s="9">
        <f t="shared" ca="1" si="0"/>
        <v>0.25990000000000002</v>
      </c>
      <c r="G15" s="3"/>
    </row>
    <row r="16" spans="1:7" ht="27.6" outlineLevel="3" x14ac:dyDescent="0.3">
      <c r="A16" s="10"/>
      <c r="B16" s="10" t="s">
        <v>25</v>
      </c>
      <c r="C16" s="11">
        <v>746460</v>
      </c>
      <c r="D16" s="11">
        <v>746460</v>
      </c>
      <c r="E16" s="11">
        <v>193976.58</v>
      </c>
      <c r="F16" s="12">
        <f t="shared" ca="1" si="0"/>
        <v>0.25990000000000002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1607760</v>
      </c>
      <c r="D17" s="8">
        <v>1607760</v>
      </c>
      <c r="E17" s="8">
        <v>405275</v>
      </c>
      <c r="F17" s="9">
        <f t="shared" ca="1" si="0"/>
        <v>0.25209999999999999</v>
      </c>
      <c r="G17" s="3"/>
    </row>
    <row r="18" spans="1:7" ht="27.6" outlineLevel="3" x14ac:dyDescent="0.3">
      <c r="A18" s="10"/>
      <c r="B18" s="10" t="s">
        <v>27</v>
      </c>
      <c r="C18" s="11">
        <v>1607760</v>
      </c>
      <c r="D18" s="11">
        <v>1607760</v>
      </c>
      <c r="E18" s="11">
        <v>405275</v>
      </c>
      <c r="F18" s="12">
        <f t="shared" ca="1" si="0"/>
        <v>0.25209999999999999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1074450</v>
      </c>
      <c r="D19" s="8">
        <v>1074450</v>
      </c>
      <c r="E19" s="8">
        <v>216014.92</v>
      </c>
      <c r="F19" s="9">
        <f t="shared" ca="1" si="0"/>
        <v>0.20100000000000001</v>
      </c>
      <c r="G19" s="3"/>
    </row>
    <row r="20" spans="1:7" ht="27.6" outlineLevel="3" x14ac:dyDescent="0.3">
      <c r="A20" s="10"/>
      <c r="B20" s="10" t="s">
        <v>29</v>
      </c>
      <c r="C20" s="11">
        <v>1074450</v>
      </c>
      <c r="D20" s="11">
        <v>1074450</v>
      </c>
      <c r="E20" s="11">
        <v>216014.92</v>
      </c>
      <c r="F20" s="12">
        <f t="shared" ca="1" si="0"/>
        <v>0.20100000000000001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516780</v>
      </c>
      <c r="D21" s="8">
        <v>516780</v>
      </c>
      <c r="E21" s="8">
        <v>125867.25</v>
      </c>
      <c r="F21" s="9">
        <f t="shared" ca="1" si="0"/>
        <v>0.24360000000000001</v>
      </c>
      <c r="G21" s="3"/>
    </row>
    <row r="22" spans="1:7" ht="27.6" outlineLevel="3" x14ac:dyDescent="0.3">
      <c r="A22" s="10"/>
      <c r="B22" s="10" t="s">
        <v>31</v>
      </c>
      <c r="C22" s="11">
        <v>516780</v>
      </c>
      <c r="D22" s="11">
        <v>516780</v>
      </c>
      <c r="E22" s="11">
        <v>125867.25</v>
      </c>
      <c r="F22" s="12">
        <f t="shared" ca="1" si="0"/>
        <v>0.24360000000000001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459360</v>
      </c>
      <c r="D23" s="8">
        <v>459360</v>
      </c>
      <c r="E23" s="8">
        <v>123220.74</v>
      </c>
      <c r="F23" s="9">
        <f t="shared" ca="1" si="0"/>
        <v>0.26819999999999999</v>
      </c>
      <c r="G23" s="3"/>
    </row>
    <row r="24" spans="1:7" ht="27.6" outlineLevel="3" x14ac:dyDescent="0.3">
      <c r="A24" s="10"/>
      <c r="B24" s="10" t="s">
        <v>33</v>
      </c>
      <c r="C24" s="11">
        <v>459360</v>
      </c>
      <c r="D24" s="11">
        <v>459360</v>
      </c>
      <c r="E24" s="11">
        <v>123220.74</v>
      </c>
      <c r="F24" s="12">
        <f t="shared" ca="1" si="0"/>
        <v>0.26819999999999999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395850</v>
      </c>
      <c r="D25" s="8">
        <v>395850</v>
      </c>
      <c r="E25" s="8">
        <v>78300</v>
      </c>
      <c r="F25" s="9">
        <f t="shared" ca="1" si="0"/>
        <v>0.1978</v>
      </c>
      <c r="G25" s="3"/>
    </row>
    <row r="26" spans="1:7" ht="27.6" outlineLevel="3" x14ac:dyDescent="0.3">
      <c r="A26" s="10"/>
      <c r="B26" s="10" t="s">
        <v>35</v>
      </c>
      <c r="C26" s="11">
        <v>395850</v>
      </c>
      <c r="D26" s="11">
        <v>395850</v>
      </c>
      <c r="E26" s="11">
        <v>78300</v>
      </c>
      <c r="F26" s="12">
        <f t="shared" ca="1" si="0"/>
        <v>0.1978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870870</v>
      </c>
      <c r="D27" s="8">
        <v>870870</v>
      </c>
      <c r="E27" s="8">
        <v>202728.7</v>
      </c>
      <c r="F27" s="9">
        <f t="shared" ca="1" si="0"/>
        <v>0.23280000000000001</v>
      </c>
      <c r="G27" s="3"/>
    </row>
    <row r="28" spans="1:7" ht="27.6" outlineLevel="3" x14ac:dyDescent="0.3">
      <c r="A28" s="10"/>
      <c r="B28" s="10" t="s">
        <v>37</v>
      </c>
      <c r="C28" s="11">
        <v>870870</v>
      </c>
      <c r="D28" s="11">
        <v>870870</v>
      </c>
      <c r="E28" s="11">
        <v>202728.7</v>
      </c>
      <c r="F28" s="12">
        <f t="shared" ca="1" si="0"/>
        <v>0.23280000000000001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508950</v>
      </c>
      <c r="D29" s="8">
        <v>508950</v>
      </c>
      <c r="E29" s="8">
        <v>113100</v>
      </c>
      <c r="F29" s="9">
        <f t="shared" ca="1" si="0"/>
        <v>0.22220000000000001</v>
      </c>
      <c r="G29" s="3"/>
    </row>
    <row r="30" spans="1:7" ht="27.6" outlineLevel="3" x14ac:dyDescent="0.3">
      <c r="A30" s="10"/>
      <c r="B30" s="10" t="s">
        <v>39</v>
      </c>
      <c r="C30" s="11">
        <v>508950</v>
      </c>
      <c r="D30" s="11">
        <v>508950</v>
      </c>
      <c r="E30" s="11">
        <v>113100</v>
      </c>
      <c r="F30" s="12">
        <f t="shared" ca="1" si="0"/>
        <v>0.22220000000000001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459360</v>
      </c>
      <c r="D31" s="8">
        <v>459360</v>
      </c>
      <c r="E31" s="8">
        <v>115498.34</v>
      </c>
      <c r="F31" s="9">
        <f t="shared" ca="1" si="0"/>
        <v>0.25140000000000001</v>
      </c>
      <c r="G31" s="3"/>
    </row>
    <row r="32" spans="1:7" ht="27.6" outlineLevel="3" x14ac:dyDescent="0.3">
      <c r="A32" s="10"/>
      <c r="B32" s="10" t="s">
        <v>41</v>
      </c>
      <c r="C32" s="11">
        <v>459360</v>
      </c>
      <c r="D32" s="11">
        <v>459360</v>
      </c>
      <c r="E32" s="11">
        <v>115498.34</v>
      </c>
      <c r="F32" s="12">
        <f t="shared" ca="1" si="0"/>
        <v>0.25140000000000001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2928420</v>
      </c>
      <c r="D33" s="8">
        <v>2928420</v>
      </c>
      <c r="E33" s="8">
        <v>884067.9</v>
      </c>
      <c r="F33" s="9">
        <f t="shared" ca="1" si="0"/>
        <v>0.3019</v>
      </c>
      <c r="G33" s="3"/>
    </row>
    <row r="34" spans="1:7" ht="27.6" outlineLevel="3" x14ac:dyDescent="0.3">
      <c r="A34" s="10"/>
      <c r="B34" s="10" t="s">
        <v>43</v>
      </c>
      <c r="C34" s="11">
        <v>2928420</v>
      </c>
      <c r="D34" s="11">
        <v>2928420</v>
      </c>
      <c r="E34" s="11">
        <v>884067.9</v>
      </c>
      <c r="F34" s="12">
        <f t="shared" ca="1" si="0"/>
        <v>0.3019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56550</v>
      </c>
      <c r="D35" s="8">
        <v>56550</v>
      </c>
      <c r="E35" s="8">
        <v>14137.5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45</v>
      </c>
      <c r="C36" s="11">
        <v>56550</v>
      </c>
      <c r="D36" s="11">
        <v>56550</v>
      </c>
      <c r="E36" s="11">
        <v>14137.5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48</v>
      </c>
      <c r="C37" s="8">
        <v>114840</v>
      </c>
      <c r="D37" s="8">
        <v>114840</v>
      </c>
      <c r="E37" s="8">
        <v>28318.5</v>
      </c>
      <c r="F37" s="9">
        <f t="shared" ca="1" si="0"/>
        <v>0.24660000000000001</v>
      </c>
      <c r="G37" s="3"/>
    </row>
    <row r="38" spans="1:7" ht="27.6" outlineLevel="3" x14ac:dyDescent="0.3">
      <c r="A38" s="10"/>
      <c r="B38" s="10" t="s">
        <v>49</v>
      </c>
      <c r="C38" s="11">
        <v>114840</v>
      </c>
      <c r="D38" s="11">
        <v>114840</v>
      </c>
      <c r="E38" s="11">
        <v>28318.5</v>
      </c>
      <c r="F38" s="12">
        <f t="shared" ca="1" si="0"/>
        <v>0.24660000000000001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50</v>
      </c>
      <c r="C39" s="8">
        <v>746460</v>
      </c>
      <c r="D39" s="8">
        <v>746460</v>
      </c>
      <c r="E39" s="8">
        <v>157637.41</v>
      </c>
      <c r="F39" s="9">
        <f t="shared" ref="F39:F59" ca="1" si="1">IF(INDIRECT("R[0]C[-2]", FALSE)=0,0,ROUND(INDIRECT("R[0]C[-1]", FALSE)/INDIRECT("R[0]C[-2]", FALSE),4))</f>
        <v>0.2112</v>
      </c>
      <c r="G39" s="3"/>
    </row>
    <row r="40" spans="1:7" ht="27.6" outlineLevel="3" x14ac:dyDescent="0.3">
      <c r="A40" s="10"/>
      <c r="B40" s="10" t="s">
        <v>51</v>
      </c>
      <c r="C40" s="11">
        <v>746460</v>
      </c>
      <c r="D40" s="11">
        <v>746460</v>
      </c>
      <c r="E40" s="11">
        <v>157637.41</v>
      </c>
      <c r="F40" s="12">
        <f t="shared" ca="1" si="1"/>
        <v>0.2112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52</v>
      </c>
      <c r="C41" s="8">
        <v>459360</v>
      </c>
      <c r="D41" s="8">
        <v>459360</v>
      </c>
      <c r="E41" s="8">
        <v>87652.5</v>
      </c>
      <c r="F41" s="9">
        <f t="shared" ca="1" si="1"/>
        <v>0.1908</v>
      </c>
      <c r="G41" s="3"/>
    </row>
    <row r="42" spans="1:7" ht="27.6" outlineLevel="3" x14ac:dyDescent="0.3">
      <c r="A42" s="10"/>
      <c r="B42" s="10" t="s">
        <v>53</v>
      </c>
      <c r="C42" s="11">
        <v>459360</v>
      </c>
      <c r="D42" s="11">
        <v>459360</v>
      </c>
      <c r="E42" s="11">
        <v>87652.5</v>
      </c>
      <c r="F42" s="12">
        <f t="shared" ca="1" si="1"/>
        <v>0.1908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54</v>
      </c>
      <c r="C43" s="8">
        <v>689040</v>
      </c>
      <c r="D43" s="8">
        <v>689040</v>
      </c>
      <c r="E43" s="8">
        <v>166920.88</v>
      </c>
      <c r="F43" s="9">
        <f t="shared" ca="1" si="1"/>
        <v>0.24229999999999999</v>
      </c>
      <c r="G43" s="3"/>
    </row>
    <row r="44" spans="1:7" ht="27.6" outlineLevel="3" x14ac:dyDescent="0.3">
      <c r="A44" s="10"/>
      <c r="B44" s="10" t="s">
        <v>55</v>
      </c>
      <c r="C44" s="11">
        <v>689040</v>
      </c>
      <c r="D44" s="11">
        <v>689040</v>
      </c>
      <c r="E44" s="11">
        <v>166920.88</v>
      </c>
      <c r="F44" s="12">
        <f t="shared" ca="1" si="1"/>
        <v>0.24229999999999999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56</v>
      </c>
      <c r="C45" s="8">
        <v>5922434</v>
      </c>
      <c r="D45" s="8">
        <v>5922434</v>
      </c>
      <c r="E45" s="8">
        <v>1379720</v>
      </c>
      <c r="F45" s="9">
        <f t="shared" ca="1" si="1"/>
        <v>0.23300000000000001</v>
      </c>
      <c r="G45" s="3"/>
    </row>
    <row r="46" spans="1:7" ht="27.6" outlineLevel="3" x14ac:dyDescent="0.3">
      <c r="A46" s="10"/>
      <c r="B46" s="10" t="s">
        <v>57</v>
      </c>
      <c r="C46" s="11">
        <v>5922434</v>
      </c>
      <c r="D46" s="11">
        <v>5922434</v>
      </c>
      <c r="E46" s="11">
        <v>1379720</v>
      </c>
      <c r="F46" s="12">
        <f t="shared" ca="1" si="1"/>
        <v>0.23300000000000001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58</v>
      </c>
      <c r="C47" s="8">
        <v>2273832</v>
      </c>
      <c r="D47" s="8">
        <v>2273832</v>
      </c>
      <c r="E47" s="8">
        <v>503684</v>
      </c>
      <c r="F47" s="9">
        <f t="shared" ca="1" si="1"/>
        <v>0.2215</v>
      </c>
      <c r="G47" s="3"/>
    </row>
    <row r="48" spans="1:7" ht="27.6" outlineLevel="3" x14ac:dyDescent="0.3">
      <c r="A48" s="10"/>
      <c r="B48" s="10" t="s">
        <v>59</v>
      </c>
      <c r="C48" s="11">
        <v>2273832</v>
      </c>
      <c r="D48" s="11">
        <v>2273832</v>
      </c>
      <c r="E48" s="11">
        <v>503684</v>
      </c>
      <c r="F48" s="12">
        <f t="shared" ca="1" si="1"/>
        <v>0.2215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60</v>
      </c>
      <c r="C49" s="8">
        <v>1607760</v>
      </c>
      <c r="D49" s="8">
        <v>1607760</v>
      </c>
      <c r="E49" s="8">
        <v>374322</v>
      </c>
      <c r="F49" s="9">
        <f t="shared" ca="1" si="1"/>
        <v>0.23280000000000001</v>
      </c>
      <c r="G49" s="3"/>
    </row>
    <row r="50" spans="1:7" ht="27.6" outlineLevel="3" x14ac:dyDescent="0.3">
      <c r="A50" s="10"/>
      <c r="B50" s="10" t="s">
        <v>61</v>
      </c>
      <c r="C50" s="11">
        <v>1607760</v>
      </c>
      <c r="D50" s="11">
        <v>1607760</v>
      </c>
      <c r="E50" s="11">
        <v>374322</v>
      </c>
      <c r="F50" s="12">
        <f t="shared" ca="1" si="1"/>
        <v>0.23280000000000001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62</v>
      </c>
      <c r="C51" s="8">
        <v>1357200</v>
      </c>
      <c r="D51" s="8">
        <v>1357200</v>
      </c>
      <c r="E51" s="8">
        <v>405924.15</v>
      </c>
      <c r="F51" s="9">
        <f t="shared" ca="1" si="1"/>
        <v>0.29909999999999998</v>
      </c>
      <c r="G51" s="3"/>
    </row>
    <row r="52" spans="1:7" ht="27.6" outlineLevel="3" x14ac:dyDescent="0.3">
      <c r="A52" s="10"/>
      <c r="B52" s="10" t="s">
        <v>63</v>
      </c>
      <c r="C52" s="11">
        <v>1357200</v>
      </c>
      <c r="D52" s="11">
        <v>1357200</v>
      </c>
      <c r="E52" s="11">
        <v>405924.15</v>
      </c>
      <c r="F52" s="12">
        <f t="shared" ca="1" si="1"/>
        <v>0.29909999999999998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64</v>
      </c>
      <c r="C53" s="8">
        <v>2469060</v>
      </c>
      <c r="D53" s="8">
        <v>2469060</v>
      </c>
      <c r="E53" s="8">
        <v>644772.43000000005</v>
      </c>
      <c r="F53" s="9">
        <f t="shared" ca="1" si="1"/>
        <v>0.2611</v>
      </c>
      <c r="G53" s="3"/>
    </row>
    <row r="54" spans="1:7" ht="27.6" outlineLevel="3" x14ac:dyDescent="0.3">
      <c r="A54" s="10"/>
      <c r="B54" s="10" t="s">
        <v>65</v>
      </c>
      <c r="C54" s="11">
        <v>2469060</v>
      </c>
      <c r="D54" s="11">
        <v>2469060</v>
      </c>
      <c r="E54" s="11">
        <v>644772.43000000005</v>
      </c>
      <c r="F54" s="12">
        <f t="shared" ca="1" si="1"/>
        <v>0.2611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66</v>
      </c>
      <c r="C55" s="8">
        <v>1848924</v>
      </c>
      <c r="D55" s="8">
        <v>1848924</v>
      </c>
      <c r="E55" s="8">
        <v>389400</v>
      </c>
      <c r="F55" s="9">
        <f t="shared" ca="1" si="1"/>
        <v>0.21060000000000001</v>
      </c>
      <c r="G55" s="3"/>
    </row>
    <row r="56" spans="1:7" ht="27.6" outlineLevel="3" x14ac:dyDescent="0.3">
      <c r="A56" s="10"/>
      <c r="B56" s="10" t="s">
        <v>67</v>
      </c>
      <c r="C56" s="11">
        <v>1848924</v>
      </c>
      <c r="D56" s="11">
        <v>1848924</v>
      </c>
      <c r="E56" s="11">
        <v>389400</v>
      </c>
      <c r="F56" s="12">
        <f t="shared" ca="1" si="1"/>
        <v>0.21060000000000001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68</v>
      </c>
      <c r="C57" s="8">
        <v>1090980</v>
      </c>
      <c r="D57" s="8">
        <v>1090980</v>
      </c>
      <c r="E57" s="8">
        <v>244035</v>
      </c>
      <c r="F57" s="9">
        <f t="shared" ca="1" si="1"/>
        <v>0.22370000000000001</v>
      </c>
      <c r="G57" s="3"/>
    </row>
    <row r="58" spans="1:7" ht="27.6" outlineLevel="3" x14ac:dyDescent="0.3">
      <c r="A58" s="10"/>
      <c r="B58" s="10" t="s">
        <v>69</v>
      </c>
      <c r="C58" s="11">
        <v>1090980</v>
      </c>
      <c r="D58" s="11">
        <v>1090980</v>
      </c>
      <c r="E58" s="11">
        <v>244035</v>
      </c>
      <c r="F58" s="12">
        <f t="shared" ca="1" si="1"/>
        <v>0.22370000000000001</v>
      </c>
      <c r="G58" s="3"/>
    </row>
    <row r="59" spans="1:7" ht="15" customHeight="1" x14ac:dyDescent="0.3">
      <c r="A59" s="36" t="s">
        <v>14</v>
      </c>
      <c r="B59" s="37"/>
      <c r="C59" s="13">
        <v>32798300</v>
      </c>
      <c r="D59" s="13">
        <v>32798300</v>
      </c>
      <c r="E59" s="14">
        <v>7829757.2199999997</v>
      </c>
      <c r="F59" s="15">
        <f t="shared" ca="1" si="1"/>
        <v>0.2387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85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3549845</v>
      </c>
      <c r="D7" s="8">
        <v>3549845</v>
      </c>
      <c r="E7" s="8">
        <v>884044.2</v>
      </c>
      <c r="F7" s="9">
        <f t="shared" ref="F7:F38" ca="1" si="0">IF(INDIRECT("R[0]C[-2]", FALSE)=0,0,ROUND(INDIRECT("R[0]C[-1]", FALSE)/INDIRECT("R[0]C[-2]", FALSE),4))</f>
        <v>0.249</v>
      </c>
      <c r="G7" s="3"/>
    </row>
    <row r="8" spans="1:7" ht="27.6" outlineLevel="3" x14ac:dyDescent="0.3">
      <c r="A8" s="10"/>
      <c r="B8" s="10" t="s">
        <v>17</v>
      </c>
      <c r="C8" s="11">
        <v>3549845</v>
      </c>
      <c r="D8" s="11">
        <v>3549845</v>
      </c>
      <c r="E8" s="11">
        <v>884044.2</v>
      </c>
      <c r="F8" s="12">
        <f t="shared" ca="1" si="0"/>
        <v>0.249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1952415</v>
      </c>
      <c r="D9" s="8">
        <v>1952415</v>
      </c>
      <c r="E9" s="8">
        <v>539416.80000000005</v>
      </c>
      <c r="F9" s="9">
        <f t="shared" ca="1" si="0"/>
        <v>0.27629999999999999</v>
      </c>
      <c r="G9" s="3"/>
    </row>
    <row r="10" spans="1:7" ht="27.6" outlineLevel="3" x14ac:dyDescent="0.3">
      <c r="A10" s="10"/>
      <c r="B10" s="10" t="s">
        <v>19</v>
      </c>
      <c r="C10" s="11">
        <v>1952415</v>
      </c>
      <c r="D10" s="11">
        <v>1952415</v>
      </c>
      <c r="E10" s="11">
        <v>539416.80000000005</v>
      </c>
      <c r="F10" s="12">
        <f t="shared" ca="1" si="0"/>
        <v>0.27629999999999999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1597430</v>
      </c>
      <c r="D11" s="8">
        <v>1597430</v>
      </c>
      <c r="E11" s="8">
        <v>389580</v>
      </c>
      <c r="F11" s="9">
        <f t="shared" ca="1" si="0"/>
        <v>0.24390000000000001</v>
      </c>
      <c r="G11" s="3"/>
    </row>
    <row r="12" spans="1:7" ht="27.6" outlineLevel="3" x14ac:dyDescent="0.3">
      <c r="A12" s="10"/>
      <c r="B12" s="10" t="s">
        <v>21</v>
      </c>
      <c r="C12" s="11">
        <v>1597430</v>
      </c>
      <c r="D12" s="11">
        <v>1597430</v>
      </c>
      <c r="E12" s="11">
        <v>389580</v>
      </c>
      <c r="F12" s="12">
        <f t="shared" ca="1" si="0"/>
        <v>0.24390000000000001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4437306</v>
      </c>
      <c r="D13" s="8">
        <v>4437306</v>
      </c>
      <c r="E13" s="8">
        <v>1339696.52</v>
      </c>
      <c r="F13" s="9">
        <f t="shared" ca="1" si="0"/>
        <v>0.3019</v>
      </c>
      <c r="G13" s="3"/>
    </row>
    <row r="14" spans="1:7" ht="27.6" outlineLevel="3" x14ac:dyDescent="0.3">
      <c r="A14" s="10"/>
      <c r="B14" s="10" t="s">
        <v>23</v>
      </c>
      <c r="C14" s="11">
        <v>4437306</v>
      </c>
      <c r="D14" s="11">
        <v>4437306</v>
      </c>
      <c r="E14" s="11">
        <v>1339696.52</v>
      </c>
      <c r="F14" s="12">
        <f t="shared" ca="1" si="0"/>
        <v>0.3019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2307399</v>
      </c>
      <c r="D15" s="8">
        <v>2307399</v>
      </c>
      <c r="E15" s="8">
        <v>667851.35</v>
      </c>
      <c r="F15" s="9">
        <f t="shared" ca="1" si="0"/>
        <v>0.28939999999999999</v>
      </c>
      <c r="G15" s="3"/>
    </row>
    <row r="16" spans="1:7" ht="27.6" outlineLevel="3" x14ac:dyDescent="0.3">
      <c r="A16" s="10"/>
      <c r="B16" s="10" t="s">
        <v>25</v>
      </c>
      <c r="C16" s="11">
        <v>2307399</v>
      </c>
      <c r="D16" s="11">
        <v>2307399</v>
      </c>
      <c r="E16" s="11">
        <v>667851.35</v>
      </c>
      <c r="F16" s="12">
        <f t="shared" ca="1" si="0"/>
        <v>0.28939999999999999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1419938</v>
      </c>
      <c r="D17" s="8">
        <v>1419938</v>
      </c>
      <c r="E17" s="8">
        <v>222112.8</v>
      </c>
      <c r="F17" s="9">
        <f t="shared" ca="1" si="0"/>
        <v>0.15640000000000001</v>
      </c>
      <c r="G17" s="3"/>
    </row>
    <row r="18" spans="1:7" ht="27.6" outlineLevel="3" x14ac:dyDescent="0.3">
      <c r="A18" s="10"/>
      <c r="B18" s="10" t="s">
        <v>27</v>
      </c>
      <c r="C18" s="11">
        <v>1419938</v>
      </c>
      <c r="D18" s="11">
        <v>1419938</v>
      </c>
      <c r="E18" s="11">
        <v>222112.8</v>
      </c>
      <c r="F18" s="12">
        <f t="shared" ca="1" si="0"/>
        <v>0.15640000000000001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532477</v>
      </c>
      <c r="D19" s="8">
        <v>532477</v>
      </c>
      <c r="E19" s="8">
        <v>88140</v>
      </c>
      <c r="F19" s="9">
        <f t="shared" ca="1" si="0"/>
        <v>0.16550000000000001</v>
      </c>
      <c r="G19" s="3"/>
    </row>
    <row r="20" spans="1:7" ht="27.6" outlineLevel="3" x14ac:dyDescent="0.3">
      <c r="A20" s="10"/>
      <c r="B20" s="10" t="s">
        <v>29</v>
      </c>
      <c r="C20" s="11">
        <v>532477</v>
      </c>
      <c r="D20" s="11">
        <v>532477</v>
      </c>
      <c r="E20" s="11">
        <v>88140</v>
      </c>
      <c r="F20" s="12">
        <f t="shared" ca="1" si="0"/>
        <v>0.16550000000000001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2129907</v>
      </c>
      <c r="D21" s="8">
        <v>2129907</v>
      </c>
      <c r="E21" s="8">
        <v>727200.13</v>
      </c>
      <c r="F21" s="9">
        <f t="shared" ca="1" si="0"/>
        <v>0.34139999999999998</v>
      </c>
      <c r="G21" s="3"/>
    </row>
    <row r="22" spans="1:7" ht="27.6" outlineLevel="3" x14ac:dyDescent="0.3">
      <c r="A22" s="10"/>
      <c r="B22" s="10" t="s">
        <v>31</v>
      </c>
      <c r="C22" s="11">
        <v>2129907</v>
      </c>
      <c r="D22" s="11">
        <v>2129907</v>
      </c>
      <c r="E22" s="11">
        <v>727200.13</v>
      </c>
      <c r="F22" s="12">
        <f t="shared" ca="1" si="0"/>
        <v>0.34139999999999998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3194860</v>
      </c>
      <c r="D23" s="8">
        <v>3194860</v>
      </c>
      <c r="E23" s="8">
        <v>734206.2</v>
      </c>
      <c r="F23" s="9">
        <f t="shared" ca="1" si="0"/>
        <v>0.2298</v>
      </c>
      <c r="G23" s="3"/>
    </row>
    <row r="24" spans="1:7" ht="27.6" outlineLevel="3" x14ac:dyDescent="0.3">
      <c r="A24" s="10"/>
      <c r="B24" s="10" t="s">
        <v>33</v>
      </c>
      <c r="C24" s="11">
        <v>3194860</v>
      </c>
      <c r="D24" s="11">
        <v>3194860</v>
      </c>
      <c r="E24" s="11">
        <v>734206.2</v>
      </c>
      <c r="F24" s="12">
        <f t="shared" ca="1" si="0"/>
        <v>0.2298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3727337</v>
      </c>
      <c r="D25" s="8">
        <v>3727337</v>
      </c>
      <c r="E25" s="8">
        <v>896090</v>
      </c>
      <c r="F25" s="9">
        <f t="shared" ca="1" si="0"/>
        <v>0.2404</v>
      </c>
      <c r="G25" s="3"/>
    </row>
    <row r="26" spans="1:7" ht="27.6" outlineLevel="3" x14ac:dyDescent="0.3">
      <c r="A26" s="10"/>
      <c r="B26" s="10" t="s">
        <v>35</v>
      </c>
      <c r="C26" s="11">
        <v>3727337</v>
      </c>
      <c r="D26" s="11">
        <v>3727337</v>
      </c>
      <c r="E26" s="11">
        <v>896090</v>
      </c>
      <c r="F26" s="12">
        <f t="shared" ca="1" si="0"/>
        <v>0.2404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2307399</v>
      </c>
      <c r="D27" s="8">
        <v>2307399</v>
      </c>
      <c r="E27" s="8">
        <v>550581.19999999995</v>
      </c>
      <c r="F27" s="9">
        <f t="shared" ca="1" si="0"/>
        <v>0.23860000000000001</v>
      </c>
      <c r="G27" s="3"/>
    </row>
    <row r="28" spans="1:7" ht="27.6" outlineLevel="3" x14ac:dyDescent="0.3">
      <c r="A28" s="10"/>
      <c r="B28" s="10" t="s">
        <v>37</v>
      </c>
      <c r="C28" s="11">
        <v>2307399</v>
      </c>
      <c r="D28" s="11">
        <v>2307399</v>
      </c>
      <c r="E28" s="11">
        <v>550581.19999999995</v>
      </c>
      <c r="F28" s="12">
        <f t="shared" ca="1" si="0"/>
        <v>0.23860000000000001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7277182</v>
      </c>
      <c r="D29" s="8">
        <v>7277182</v>
      </c>
      <c r="E29" s="8">
        <v>1775826.64</v>
      </c>
      <c r="F29" s="9">
        <f t="shared" ca="1" si="0"/>
        <v>0.24399999999999999</v>
      </c>
      <c r="G29" s="3"/>
    </row>
    <row r="30" spans="1:7" ht="27.6" outlineLevel="3" x14ac:dyDescent="0.3">
      <c r="A30" s="10"/>
      <c r="B30" s="10" t="s">
        <v>39</v>
      </c>
      <c r="C30" s="11">
        <v>7277182</v>
      </c>
      <c r="D30" s="11">
        <v>7277182</v>
      </c>
      <c r="E30" s="11">
        <v>1775826.64</v>
      </c>
      <c r="F30" s="12">
        <f t="shared" ca="1" si="0"/>
        <v>0.24399999999999999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5679752</v>
      </c>
      <c r="D31" s="8">
        <v>5679752</v>
      </c>
      <c r="E31" s="8">
        <v>1339784.8600000001</v>
      </c>
      <c r="F31" s="9">
        <f t="shared" ca="1" si="0"/>
        <v>0.2359</v>
      </c>
      <c r="G31" s="3"/>
    </row>
    <row r="32" spans="1:7" ht="27.6" outlineLevel="3" x14ac:dyDescent="0.3">
      <c r="A32" s="10"/>
      <c r="B32" s="10" t="s">
        <v>41</v>
      </c>
      <c r="C32" s="11">
        <v>5679752</v>
      </c>
      <c r="D32" s="11">
        <v>5679752</v>
      </c>
      <c r="E32" s="11">
        <v>1339784.8600000001</v>
      </c>
      <c r="F32" s="12">
        <f t="shared" ca="1" si="0"/>
        <v>0.2359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15086840</v>
      </c>
      <c r="D33" s="8">
        <v>15086840</v>
      </c>
      <c r="E33" s="8">
        <v>4255399.2</v>
      </c>
      <c r="F33" s="9">
        <f t="shared" ca="1" si="0"/>
        <v>0.28210000000000002</v>
      </c>
      <c r="G33" s="3"/>
    </row>
    <row r="34" spans="1:7" ht="27.6" outlineLevel="3" x14ac:dyDescent="0.3">
      <c r="A34" s="10"/>
      <c r="B34" s="10" t="s">
        <v>43</v>
      </c>
      <c r="C34" s="11">
        <v>15086840</v>
      </c>
      <c r="D34" s="11">
        <v>15086840</v>
      </c>
      <c r="E34" s="11">
        <v>4255399.2</v>
      </c>
      <c r="F34" s="12">
        <f t="shared" ca="1" si="0"/>
        <v>0.28210000000000002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3727337</v>
      </c>
      <c r="D35" s="8">
        <v>3727337</v>
      </c>
      <c r="E35" s="8">
        <v>1048866</v>
      </c>
      <c r="F35" s="9">
        <f t="shared" ca="1" si="0"/>
        <v>0.28139999999999998</v>
      </c>
      <c r="G35" s="3"/>
    </row>
    <row r="36" spans="1:7" ht="27.6" outlineLevel="3" x14ac:dyDescent="0.3">
      <c r="A36" s="10"/>
      <c r="B36" s="10" t="s">
        <v>45</v>
      </c>
      <c r="C36" s="11">
        <v>3727337</v>
      </c>
      <c r="D36" s="11">
        <v>3727337</v>
      </c>
      <c r="E36" s="11">
        <v>1048866</v>
      </c>
      <c r="F36" s="12">
        <f t="shared" ca="1" si="0"/>
        <v>0.28139999999999998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709969</v>
      </c>
      <c r="D37" s="8">
        <v>709969</v>
      </c>
      <c r="E37" s="8">
        <v>178355.56</v>
      </c>
      <c r="F37" s="9">
        <f t="shared" ca="1" si="0"/>
        <v>0.25119999999999998</v>
      </c>
      <c r="G37" s="3"/>
    </row>
    <row r="38" spans="1:7" ht="27.6" outlineLevel="3" x14ac:dyDescent="0.3">
      <c r="A38" s="10"/>
      <c r="B38" s="10" t="s">
        <v>47</v>
      </c>
      <c r="C38" s="11">
        <v>709969</v>
      </c>
      <c r="D38" s="11">
        <v>709969</v>
      </c>
      <c r="E38" s="11">
        <v>178355.56</v>
      </c>
      <c r="F38" s="12">
        <f t="shared" ca="1" si="0"/>
        <v>0.25119999999999998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3549845</v>
      </c>
      <c r="D39" s="8">
        <v>3549845</v>
      </c>
      <c r="E39" s="8">
        <v>943979.4</v>
      </c>
      <c r="F39" s="9">
        <f t="shared" ref="F39:F61" ca="1" si="1">IF(INDIRECT("R[0]C[-2]", FALSE)=0,0,ROUND(INDIRECT("R[0]C[-1]", FALSE)/INDIRECT("R[0]C[-2]", FALSE),4))</f>
        <v>0.26590000000000003</v>
      </c>
      <c r="G39" s="3"/>
    </row>
    <row r="40" spans="1:7" ht="27.6" outlineLevel="3" x14ac:dyDescent="0.3">
      <c r="A40" s="10"/>
      <c r="B40" s="10" t="s">
        <v>49</v>
      </c>
      <c r="C40" s="11">
        <v>3549845</v>
      </c>
      <c r="D40" s="11">
        <v>3549845</v>
      </c>
      <c r="E40" s="11">
        <v>943979.4</v>
      </c>
      <c r="F40" s="12">
        <f t="shared" ca="1" si="1"/>
        <v>0.26590000000000003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1064953</v>
      </c>
      <c r="D41" s="8">
        <v>1064953</v>
      </c>
      <c r="E41" s="8">
        <v>376793.19</v>
      </c>
      <c r="F41" s="9">
        <f t="shared" ca="1" si="1"/>
        <v>0.3538</v>
      </c>
      <c r="G41" s="3"/>
    </row>
    <row r="42" spans="1:7" ht="27.6" outlineLevel="3" x14ac:dyDescent="0.3">
      <c r="A42" s="10"/>
      <c r="B42" s="10" t="s">
        <v>51</v>
      </c>
      <c r="C42" s="11">
        <v>1064953</v>
      </c>
      <c r="D42" s="11">
        <v>1064953</v>
      </c>
      <c r="E42" s="11">
        <v>376793.19</v>
      </c>
      <c r="F42" s="12">
        <f t="shared" ca="1" si="1"/>
        <v>0.3538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1597430</v>
      </c>
      <c r="D43" s="8">
        <v>1597430</v>
      </c>
      <c r="E43" s="8">
        <v>359611.2</v>
      </c>
      <c r="F43" s="9">
        <f t="shared" ca="1" si="1"/>
        <v>0.22509999999999999</v>
      </c>
      <c r="G43" s="3"/>
    </row>
    <row r="44" spans="1:7" ht="27.6" outlineLevel="3" x14ac:dyDescent="0.3">
      <c r="A44" s="10"/>
      <c r="B44" s="10" t="s">
        <v>53</v>
      </c>
      <c r="C44" s="11">
        <v>1597430</v>
      </c>
      <c r="D44" s="11">
        <v>1597430</v>
      </c>
      <c r="E44" s="11">
        <v>359611.2</v>
      </c>
      <c r="F44" s="12">
        <f t="shared" ca="1" si="1"/>
        <v>0.22509999999999999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1419938</v>
      </c>
      <c r="D45" s="8">
        <v>1419938</v>
      </c>
      <c r="E45" s="8">
        <v>289328.63</v>
      </c>
      <c r="F45" s="9">
        <f t="shared" ca="1" si="1"/>
        <v>0.20380000000000001</v>
      </c>
      <c r="G45" s="3"/>
    </row>
    <row r="46" spans="1:7" ht="27.6" outlineLevel="3" x14ac:dyDescent="0.3">
      <c r="A46" s="10"/>
      <c r="B46" s="10" t="s">
        <v>55</v>
      </c>
      <c r="C46" s="11">
        <v>1419938</v>
      </c>
      <c r="D46" s="11">
        <v>1419938</v>
      </c>
      <c r="E46" s="11">
        <v>289328.63</v>
      </c>
      <c r="F46" s="12">
        <f t="shared" ca="1" si="1"/>
        <v>0.20380000000000001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56797552</v>
      </c>
      <c r="D47" s="8">
        <v>56797552</v>
      </c>
      <c r="E47" s="8">
        <v>13978000</v>
      </c>
      <c r="F47" s="9">
        <f t="shared" ca="1" si="1"/>
        <v>0.24610000000000001</v>
      </c>
      <c r="G47" s="3"/>
    </row>
    <row r="48" spans="1:7" ht="27.6" outlineLevel="3" x14ac:dyDescent="0.3">
      <c r="A48" s="10"/>
      <c r="B48" s="10" t="s">
        <v>57</v>
      </c>
      <c r="C48" s="11">
        <v>56797552</v>
      </c>
      <c r="D48" s="11">
        <v>56797552</v>
      </c>
      <c r="E48" s="11">
        <v>13978000</v>
      </c>
      <c r="F48" s="12">
        <f t="shared" ca="1" si="1"/>
        <v>0.24610000000000001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24493929</v>
      </c>
      <c r="D49" s="8">
        <v>24493929</v>
      </c>
      <c r="E49" s="8">
        <v>6182839.6100000003</v>
      </c>
      <c r="F49" s="9">
        <f t="shared" ca="1" si="1"/>
        <v>0.25240000000000001</v>
      </c>
      <c r="G49" s="3"/>
    </row>
    <row r="50" spans="1:7" ht="27.6" outlineLevel="3" x14ac:dyDescent="0.3">
      <c r="A50" s="10"/>
      <c r="B50" s="10" t="s">
        <v>59</v>
      </c>
      <c r="C50" s="11">
        <v>24493929</v>
      </c>
      <c r="D50" s="11">
        <v>24493929</v>
      </c>
      <c r="E50" s="11">
        <v>6182839.6100000003</v>
      </c>
      <c r="F50" s="12">
        <f t="shared" ca="1" si="1"/>
        <v>0.25240000000000001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12424457</v>
      </c>
      <c r="D51" s="8">
        <v>12424457</v>
      </c>
      <c r="E51" s="8">
        <v>3056035</v>
      </c>
      <c r="F51" s="9">
        <f t="shared" ca="1" si="1"/>
        <v>0.246</v>
      </c>
      <c r="G51" s="3"/>
    </row>
    <row r="52" spans="1:7" ht="27.6" outlineLevel="3" x14ac:dyDescent="0.3">
      <c r="A52" s="10"/>
      <c r="B52" s="10" t="s">
        <v>61</v>
      </c>
      <c r="C52" s="11">
        <v>12424457</v>
      </c>
      <c r="D52" s="11">
        <v>12424457</v>
      </c>
      <c r="E52" s="11">
        <v>3056035</v>
      </c>
      <c r="F52" s="12">
        <f t="shared" ca="1" si="1"/>
        <v>0.246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5147275</v>
      </c>
      <c r="D53" s="8">
        <v>5147275</v>
      </c>
      <c r="E53" s="8">
        <v>1219270</v>
      </c>
      <c r="F53" s="9">
        <f t="shared" ca="1" si="1"/>
        <v>0.2369</v>
      </c>
      <c r="G53" s="3"/>
    </row>
    <row r="54" spans="1:7" ht="27.6" outlineLevel="3" x14ac:dyDescent="0.3">
      <c r="A54" s="10"/>
      <c r="B54" s="10" t="s">
        <v>63</v>
      </c>
      <c r="C54" s="11">
        <v>5147275</v>
      </c>
      <c r="D54" s="11">
        <v>5147275</v>
      </c>
      <c r="E54" s="11">
        <v>1219270</v>
      </c>
      <c r="F54" s="12">
        <f t="shared" ca="1" si="1"/>
        <v>0.2369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15086840</v>
      </c>
      <c r="D55" s="8">
        <v>15086840</v>
      </c>
      <c r="E55" s="8">
        <v>3483800.72</v>
      </c>
      <c r="F55" s="9">
        <f t="shared" ca="1" si="1"/>
        <v>0.23089999999999999</v>
      </c>
      <c r="G55" s="3"/>
    </row>
    <row r="56" spans="1:7" ht="27.6" outlineLevel="3" x14ac:dyDescent="0.3">
      <c r="A56" s="10"/>
      <c r="B56" s="10" t="s">
        <v>65</v>
      </c>
      <c r="C56" s="11">
        <v>15086840</v>
      </c>
      <c r="D56" s="11">
        <v>15086840</v>
      </c>
      <c r="E56" s="11">
        <v>3483800.72</v>
      </c>
      <c r="F56" s="12">
        <f t="shared" ca="1" si="1"/>
        <v>0.23089999999999999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15619317</v>
      </c>
      <c r="D57" s="8">
        <v>15619317</v>
      </c>
      <c r="E57" s="8">
        <v>3922165</v>
      </c>
      <c r="F57" s="9">
        <f t="shared" ca="1" si="1"/>
        <v>0.25109999999999999</v>
      </c>
      <c r="G57" s="3"/>
    </row>
    <row r="58" spans="1:7" ht="27.6" outlineLevel="3" x14ac:dyDescent="0.3">
      <c r="A58" s="10"/>
      <c r="B58" s="10" t="s">
        <v>67</v>
      </c>
      <c r="C58" s="11">
        <v>15619317</v>
      </c>
      <c r="D58" s="11">
        <v>15619317</v>
      </c>
      <c r="E58" s="11">
        <v>3922165</v>
      </c>
      <c r="F58" s="12">
        <f t="shared" ca="1" si="1"/>
        <v>0.25109999999999999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16684271</v>
      </c>
      <c r="D59" s="8">
        <v>16684271</v>
      </c>
      <c r="E59" s="8">
        <v>4155579.32</v>
      </c>
      <c r="F59" s="9">
        <f t="shared" ca="1" si="1"/>
        <v>0.24909999999999999</v>
      </c>
      <c r="G59" s="3"/>
    </row>
    <row r="60" spans="1:7" ht="27.6" outlineLevel="3" x14ac:dyDescent="0.3">
      <c r="A60" s="10"/>
      <c r="B60" s="10" t="s">
        <v>69</v>
      </c>
      <c r="C60" s="11">
        <v>16684271</v>
      </c>
      <c r="D60" s="11">
        <v>16684271</v>
      </c>
      <c r="E60" s="11">
        <v>4155579.32</v>
      </c>
      <c r="F60" s="12">
        <f t="shared" ca="1" si="1"/>
        <v>0.24909999999999999</v>
      </c>
      <c r="G60" s="3"/>
    </row>
    <row r="61" spans="1:7" ht="15" customHeight="1" x14ac:dyDescent="0.3">
      <c r="A61" s="36" t="s">
        <v>14</v>
      </c>
      <c r="B61" s="37"/>
      <c r="C61" s="13">
        <v>213523200</v>
      </c>
      <c r="D61" s="13">
        <v>213523200</v>
      </c>
      <c r="E61" s="14">
        <v>53604553.530000001</v>
      </c>
      <c r="F61" s="15">
        <f t="shared" ca="1" si="1"/>
        <v>0.251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664062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86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1439400</v>
      </c>
      <c r="D7" s="8">
        <v>1439400</v>
      </c>
      <c r="E7" s="8">
        <v>359856</v>
      </c>
      <c r="F7" s="9">
        <f t="shared" ref="F7:F38" ca="1" si="0">IF(INDIRECT("R[0]C[-2]", FALSE)=0,0,ROUND(INDIRECT("R[0]C[-1]", FALSE)/INDIRECT("R[0]C[-2]", FALSE),4))</f>
        <v>0.25</v>
      </c>
      <c r="G7" s="3"/>
    </row>
    <row r="8" spans="1:7" ht="27.6" outlineLevel="3" x14ac:dyDescent="0.3">
      <c r="A8" s="10"/>
      <c r="B8" s="10" t="s">
        <v>17</v>
      </c>
      <c r="C8" s="11">
        <v>1439400</v>
      </c>
      <c r="D8" s="11">
        <v>1439400</v>
      </c>
      <c r="E8" s="11">
        <v>359856</v>
      </c>
      <c r="F8" s="12">
        <f t="shared" ca="1" si="0"/>
        <v>0.25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1853800</v>
      </c>
      <c r="D9" s="8">
        <v>1853800</v>
      </c>
      <c r="E9" s="8">
        <v>468770</v>
      </c>
      <c r="F9" s="9">
        <f t="shared" ca="1" si="0"/>
        <v>0.25290000000000001</v>
      </c>
      <c r="G9" s="3"/>
    </row>
    <row r="10" spans="1:7" ht="27.6" outlineLevel="3" x14ac:dyDescent="0.3">
      <c r="A10" s="10"/>
      <c r="B10" s="10" t="s">
        <v>19</v>
      </c>
      <c r="C10" s="11">
        <v>1853800</v>
      </c>
      <c r="D10" s="11">
        <v>1853800</v>
      </c>
      <c r="E10" s="11">
        <v>468770</v>
      </c>
      <c r="F10" s="12">
        <f t="shared" ca="1" si="0"/>
        <v>0.25290000000000001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2217900</v>
      </c>
      <c r="D11" s="8">
        <v>2217900</v>
      </c>
      <c r="E11" s="8">
        <v>541008</v>
      </c>
      <c r="F11" s="9">
        <f t="shared" ca="1" si="0"/>
        <v>0.24390000000000001</v>
      </c>
      <c r="G11" s="3"/>
    </row>
    <row r="12" spans="1:7" ht="27.6" outlineLevel="3" x14ac:dyDescent="0.3">
      <c r="A12" s="10"/>
      <c r="B12" s="10" t="s">
        <v>21</v>
      </c>
      <c r="C12" s="11">
        <v>2217900</v>
      </c>
      <c r="D12" s="11">
        <v>2217900</v>
      </c>
      <c r="E12" s="11">
        <v>541008</v>
      </c>
      <c r="F12" s="12">
        <f t="shared" ca="1" si="0"/>
        <v>0.24390000000000001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5948600</v>
      </c>
      <c r="D13" s="8">
        <v>5948600</v>
      </c>
      <c r="E13" s="8">
        <v>1485936</v>
      </c>
      <c r="F13" s="9">
        <f t="shared" ca="1" si="0"/>
        <v>0.24979999999999999</v>
      </c>
      <c r="G13" s="3"/>
    </row>
    <row r="14" spans="1:7" ht="27.6" outlineLevel="3" x14ac:dyDescent="0.3">
      <c r="A14" s="10"/>
      <c r="B14" s="10" t="s">
        <v>23</v>
      </c>
      <c r="C14" s="11">
        <v>5948600</v>
      </c>
      <c r="D14" s="11">
        <v>5948600</v>
      </c>
      <c r="E14" s="11">
        <v>1485936</v>
      </c>
      <c r="F14" s="12">
        <f t="shared" ca="1" si="0"/>
        <v>0.24979999999999999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3312000</v>
      </c>
      <c r="D15" s="8">
        <v>3312000</v>
      </c>
      <c r="E15" s="8">
        <v>817200</v>
      </c>
      <c r="F15" s="9">
        <f t="shared" ca="1" si="0"/>
        <v>0.2467</v>
      </c>
      <c r="G15" s="3"/>
    </row>
    <row r="16" spans="1:7" ht="27.6" outlineLevel="3" x14ac:dyDescent="0.3">
      <c r="A16" s="10"/>
      <c r="B16" s="10" t="s">
        <v>25</v>
      </c>
      <c r="C16" s="11">
        <v>3312000</v>
      </c>
      <c r="D16" s="11">
        <v>3312000</v>
      </c>
      <c r="E16" s="11">
        <v>817200</v>
      </c>
      <c r="F16" s="12">
        <f t="shared" ca="1" si="0"/>
        <v>0.2467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1094400</v>
      </c>
      <c r="D17" s="8">
        <v>1094400</v>
      </c>
      <c r="E17" s="8">
        <v>271200</v>
      </c>
      <c r="F17" s="9">
        <f t="shared" ca="1" si="0"/>
        <v>0.24779999999999999</v>
      </c>
      <c r="G17" s="3"/>
    </row>
    <row r="18" spans="1:7" ht="27.6" outlineLevel="3" x14ac:dyDescent="0.3">
      <c r="A18" s="10"/>
      <c r="B18" s="10" t="s">
        <v>27</v>
      </c>
      <c r="C18" s="11">
        <v>1094400</v>
      </c>
      <c r="D18" s="11">
        <v>1094400</v>
      </c>
      <c r="E18" s="11">
        <v>271200</v>
      </c>
      <c r="F18" s="12">
        <f t="shared" ca="1" si="0"/>
        <v>0.24779999999999999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2805400</v>
      </c>
      <c r="D19" s="8">
        <v>2805400</v>
      </c>
      <c r="E19" s="8">
        <v>720600</v>
      </c>
      <c r="F19" s="9">
        <f t="shared" ca="1" si="0"/>
        <v>0.25690000000000002</v>
      </c>
      <c r="G19" s="3"/>
    </row>
    <row r="20" spans="1:7" ht="27.6" outlineLevel="3" x14ac:dyDescent="0.3">
      <c r="A20" s="10"/>
      <c r="B20" s="10" t="s">
        <v>29</v>
      </c>
      <c r="C20" s="11">
        <v>2805400</v>
      </c>
      <c r="D20" s="11">
        <v>2805400</v>
      </c>
      <c r="E20" s="11">
        <v>720600</v>
      </c>
      <c r="F20" s="12">
        <f t="shared" ca="1" si="0"/>
        <v>0.25690000000000002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3363600</v>
      </c>
      <c r="D21" s="8">
        <v>3363600</v>
      </c>
      <c r="E21" s="8">
        <v>991440</v>
      </c>
      <c r="F21" s="9">
        <f t="shared" ca="1" si="0"/>
        <v>0.29480000000000001</v>
      </c>
      <c r="G21" s="3"/>
    </row>
    <row r="22" spans="1:7" ht="27.6" outlineLevel="3" x14ac:dyDescent="0.3">
      <c r="A22" s="10"/>
      <c r="B22" s="10" t="s">
        <v>31</v>
      </c>
      <c r="C22" s="11">
        <v>3363600</v>
      </c>
      <c r="D22" s="11">
        <v>3363600</v>
      </c>
      <c r="E22" s="11">
        <v>991440</v>
      </c>
      <c r="F22" s="12">
        <f t="shared" ca="1" si="0"/>
        <v>0.29480000000000001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4959300</v>
      </c>
      <c r="D23" s="8">
        <v>4959300</v>
      </c>
      <c r="E23" s="8">
        <v>1218445.5</v>
      </c>
      <c r="F23" s="9">
        <f t="shared" ca="1" si="0"/>
        <v>0.2457</v>
      </c>
      <c r="G23" s="3"/>
    </row>
    <row r="24" spans="1:7" ht="27.6" outlineLevel="3" x14ac:dyDescent="0.3">
      <c r="A24" s="10"/>
      <c r="B24" s="10" t="s">
        <v>33</v>
      </c>
      <c r="C24" s="11">
        <v>4959300</v>
      </c>
      <c r="D24" s="11">
        <v>4959300</v>
      </c>
      <c r="E24" s="11">
        <v>1218445.5</v>
      </c>
      <c r="F24" s="12">
        <f t="shared" ca="1" si="0"/>
        <v>0.2457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4262400</v>
      </c>
      <c r="D25" s="8">
        <v>4262400</v>
      </c>
      <c r="E25" s="8">
        <v>1177962.57</v>
      </c>
      <c r="F25" s="9">
        <f t="shared" ca="1" si="0"/>
        <v>0.27639999999999998</v>
      </c>
      <c r="G25" s="3"/>
    </row>
    <row r="26" spans="1:7" ht="27.6" outlineLevel="3" x14ac:dyDescent="0.3">
      <c r="A26" s="10"/>
      <c r="B26" s="10" t="s">
        <v>35</v>
      </c>
      <c r="C26" s="11">
        <v>4262400</v>
      </c>
      <c r="D26" s="11">
        <v>4262400</v>
      </c>
      <c r="E26" s="11">
        <v>1177962.57</v>
      </c>
      <c r="F26" s="12">
        <f t="shared" ca="1" si="0"/>
        <v>0.27639999999999998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4333000</v>
      </c>
      <c r="D27" s="8">
        <v>4333000</v>
      </c>
      <c r="E27" s="8">
        <v>1068552</v>
      </c>
      <c r="F27" s="9">
        <f t="shared" ca="1" si="0"/>
        <v>0.24660000000000001</v>
      </c>
      <c r="G27" s="3"/>
    </row>
    <row r="28" spans="1:7" ht="27.6" outlineLevel="3" x14ac:dyDescent="0.3">
      <c r="A28" s="10"/>
      <c r="B28" s="10" t="s">
        <v>37</v>
      </c>
      <c r="C28" s="11">
        <v>4333000</v>
      </c>
      <c r="D28" s="11">
        <v>4333000</v>
      </c>
      <c r="E28" s="11">
        <v>1068552</v>
      </c>
      <c r="F28" s="12">
        <f t="shared" ca="1" si="0"/>
        <v>0.24660000000000001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8879200</v>
      </c>
      <c r="D29" s="8">
        <v>8879200</v>
      </c>
      <c r="E29" s="8">
        <v>2222136.6</v>
      </c>
      <c r="F29" s="9">
        <f t="shared" ca="1" si="0"/>
        <v>0.25030000000000002</v>
      </c>
      <c r="G29" s="3"/>
    </row>
    <row r="30" spans="1:7" ht="27.6" outlineLevel="3" x14ac:dyDescent="0.3">
      <c r="A30" s="10"/>
      <c r="B30" s="10" t="s">
        <v>39</v>
      </c>
      <c r="C30" s="11">
        <v>8879200</v>
      </c>
      <c r="D30" s="11">
        <v>8879200</v>
      </c>
      <c r="E30" s="11">
        <v>2222136.6</v>
      </c>
      <c r="F30" s="12">
        <f t="shared" ca="1" si="0"/>
        <v>0.25030000000000002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3437000</v>
      </c>
      <c r="D31" s="8">
        <v>3437000</v>
      </c>
      <c r="E31" s="8">
        <v>840648</v>
      </c>
      <c r="F31" s="9">
        <f t="shared" ca="1" si="0"/>
        <v>0.24460000000000001</v>
      </c>
      <c r="G31" s="3"/>
    </row>
    <row r="32" spans="1:7" ht="27.6" outlineLevel="3" x14ac:dyDescent="0.3">
      <c r="A32" s="10"/>
      <c r="B32" s="10" t="s">
        <v>41</v>
      </c>
      <c r="C32" s="11">
        <v>3437000</v>
      </c>
      <c r="D32" s="11">
        <v>3437000</v>
      </c>
      <c r="E32" s="11">
        <v>840648</v>
      </c>
      <c r="F32" s="12">
        <f t="shared" ca="1" si="0"/>
        <v>0.24460000000000001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12958300</v>
      </c>
      <c r="D33" s="8">
        <v>12958300</v>
      </c>
      <c r="E33" s="8">
        <v>3273066</v>
      </c>
      <c r="F33" s="9">
        <f t="shared" ca="1" si="0"/>
        <v>0.25259999999999999</v>
      </c>
      <c r="G33" s="3"/>
    </row>
    <row r="34" spans="1:7" ht="27.6" outlineLevel="3" x14ac:dyDescent="0.3">
      <c r="A34" s="10"/>
      <c r="B34" s="10" t="s">
        <v>43</v>
      </c>
      <c r="C34" s="11">
        <v>12958300</v>
      </c>
      <c r="D34" s="11">
        <v>12958300</v>
      </c>
      <c r="E34" s="11">
        <v>3273066</v>
      </c>
      <c r="F34" s="12">
        <f t="shared" ca="1" si="0"/>
        <v>0.25259999999999999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1742400</v>
      </c>
      <c r="D35" s="8">
        <v>1742400</v>
      </c>
      <c r="E35" s="8">
        <v>439200</v>
      </c>
      <c r="F35" s="9">
        <f t="shared" ca="1" si="0"/>
        <v>0.25209999999999999</v>
      </c>
      <c r="G35" s="3"/>
    </row>
    <row r="36" spans="1:7" ht="27.6" outlineLevel="3" x14ac:dyDescent="0.3">
      <c r="A36" s="10"/>
      <c r="B36" s="10" t="s">
        <v>45</v>
      </c>
      <c r="C36" s="11">
        <v>1742400</v>
      </c>
      <c r="D36" s="11">
        <v>1742400</v>
      </c>
      <c r="E36" s="11">
        <v>439200</v>
      </c>
      <c r="F36" s="12">
        <f t="shared" ca="1" si="0"/>
        <v>0.25209999999999999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2145600</v>
      </c>
      <c r="D37" s="8">
        <v>2145600</v>
      </c>
      <c r="E37" s="8">
        <v>536400</v>
      </c>
      <c r="F37" s="9">
        <f t="shared" ca="1" si="0"/>
        <v>0.25</v>
      </c>
      <c r="G37" s="3"/>
    </row>
    <row r="38" spans="1:7" ht="27.6" outlineLevel="3" x14ac:dyDescent="0.3">
      <c r="A38" s="10"/>
      <c r="B38" s="10" t="s">
        <v>47</v>
      </c>
      <c r="C38" s="11">
        <v>2145600</v>
      </c>
      <c r="D38" s="11">
        <v>2145600</v>
      </c>
      <c r="E38" s="11">
        <v>536400</v>
      </c>
      <c r="F38" s="12">
        <f t="shared" ca="1" si="0"/>
        <v>0.25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2894400</v>
      </c>
      <c r="D39" s="8">
        <v>2894400</v>
      </c>
      <c r="E39" s="8">
        <v>712800</v>
      </c>
      <c r="F39" s="9">
        <f t="shared" ref="F39:F57" ca="1" si="1">IF(INDIRECT("R[0]C[-2]", FALSE)=0,0,ROUND(INDIRECT("R[0]C[-1]", FALSE)/INDIRECT("R[0]C[-2]", FALSE),4))</f>
        <v>0.24629999999999999</v>
      </c>
      <c r="G39" s="3"/>
    </row>
    <row r="40" spans="1:7" ht="27.6" outlineLevel="3" x14ac:dyDescent="0.3">
      <c r="A40" s="10"/>
      <c r="B40" s="10" t="s">
        <v>49</v>
      </c>
      <c r="C40" s="11">
        <v>2894400</v>
      </c>
      <c r="D40" s="11">
        <v>2894400</v>
      </c>
      <c r="E40" s="11">
        <v>712800</v>
      </c>
      <c r="F40" s="12">
        <f t="shared" ca="1" si="1"/>
        <v>0.24629999999999999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3348900</v>
      </c>
      <c r="D41" s="8">
        <v>3348900</v>
      </c>
      <c r="E41" s="8">
        <v>833472</v>
      </c>
      <c r="F41" s="9">
        <f t="shared" ca="1" si="1"/>
        <v>0.24890000000000001</v>
      </c>
      <c r="G41" s="3"/>
    </row>
    <row r="42" spans="1:7" ht="27.6" outlineLevel="3" x14ac:dyDescent="0.3">
      <c r="A42" s="10"/>
      <c r="B42" s="10" t="s">
        <v>51</v>
      </c>
      <c r="C42" s="11">
        <v>3348900</v>
      </c>
      <c r="D42" s="11">
        <v>3348900</v>
      </c>
      <c r="E42" s="11">
        <v>833472</v>
      </c>
      <c r="F42" s="12">
        <f t="shared" ca="1" si="1"/>
        <v>0.24890000000000001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3892300</v>
      </c>
      <c r="D43" s="8">
        <v>3892300</v>
      </c>
      <c r="E43" s="8">
        <v>949200</v>
      </c>
      <c r="F43" s="9">
        <f t="shared" ca="1" si="1"/>
        <v>0.24390000000000001</v>
      </c>
      <c r="G43" s="3"/>
    </row>
    <row r="44" spans="1:7" ht="27.6" outlineLevel="3" x14ac:dyDescent="0.3">
      <c r="A44" s="10"/>
      <c r="B44" s="10" t="s">
        <v>53</v>
      </c>
      <c r="C44" s="11">
        <v>3892300</v>
      </c>
      <c r="D44" s="11">
        <v>3892300</v>
      </c>
      <c r="E44" s="11">
        <v>949200</v>
      </c>
      <c r="F44" s="12">
        <f t="shared" ca="1" si="1"/>
        <v>0.24390000000000001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4467700</v>
      </c>
      <c r="D45" s="8">
        <v>4467700</v>
      </c>
      <c r="E45" s="8">
        <v>1117948.6000000001</v>
      </c>
      <c r="F45" s="9">
        <f t="shared" ca="1" si="1"/>
        <v>0.25019999999999998</v>
      </c>
      <c r="G45" s="3"/>
    </row>
    <row r="46" spans="1:7" ht="27.6" outlineLevel="3" x14ac:dyDescent="0.3">
      <c r="A46" s="10"/>
      <c r="B46" s="10" t="s">
        <v>55</v>
      </c>
      <c r="C46" s="11">
        <v>4467700</v>
      </c>
      <c r="D46" s="11">
        <v>4467700</v>
      </c>
      <c r="E46" s="11">
        <v>1117948.6000000001</v>
      </c>
      <c r="F46" s="12">
        <f t="shared" ca="1" si="1"/>
        <v>0.25019999999999998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58</v>
      </c>
      <c r="C47" s="8">
        <v>6366800</v>
      </c>
      <c r="D47" s="8">
        <v>6366800</v>
      </c>
      <c r="E47" s="8">
        <v>1572502.5</v>
      </c>
      <c r="F47" s="9">
        <f t="shared" ca="1" si="1"/>
        <v>0.247</v>
      </c>
      <c r="G47" s="3"/>
    </row>
    <row r="48" spans="1:7" ht="27.6" outlineLevel="3" x14ac:dyDescent="0.3">
      <c r="A48" s="10"/>
      <c r="B48" s="10" t="s">
        <v>59</v>
      </c>
      <c r="C48" s="11">
        <v>6366800</v>
      </c>
      <c r="D48" s="11">
        <v>6366800</v>
      </c>
      <c r="E48" s="11">
        <v>1572502.5</v>
      </c>
      <c r="F48" s="12">
        <f t="shared" ca="1" si="1"/>
        <v>0.247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60</v>
      </c>
      <c r="C49" s="8">
        <v>3801600</v>
      </c>
      <c r="D49" s="8">
        <v>3801600</v>
      </c>
      <c r="E49" s="8">
        <v>949200</v>
      </c>
      <c r="F49" s="9">
        <f t="shared" ca="1" si="1"/>
        <v>0.24970000000000001</v>
      </c>
      <c r="G49" s="3"/>
    </row>
    <row r="50" spans="1:7" ht="27.6" outlineLevel="3" x14ac:dyDescent="0.3">
      <c r="A50" s="10"/>
      <c r="B50" s="10" t="s">
        <v>61</v>
      </c>
      <c r="C50" s="11">
        <v>3801600</v>
      </c>
      <c r="D50" s="11">
        <v>3801600</v>
      </c>
      <c r="E50" s="11">
        <v>949200</v>
      </c>
      <c r="F50" s="12">
        <f t="shared" ca="1" si="1"/>
        <v>0.24970000000000001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64</v>
      </c>
      <c r="C51" s="8">
        <v>5875200</v>
      </c>
      <c r="D51" s="8">
        <v>5875200</v>
      </c>
      <c r="E51" s="8">
        <v>1432955.79</v>
      </c>
      <c r="F51" s="9">
        <f t="shared" ca="1" si="1"/>
        <v>0.24390000000000001</v>
      </c>
      <c r="G51" s="3"/>
    </row>
    <row r="52" spans="1:7" ht="27.6" outlineLevel="3" x14ac:dyDescent="0.3">
      <c r="A52" s="10"/>
      <c r="B52" s="10" t="s">
        <v>65</v>
      </c>
      <c r="C52" s="11">
        <v>5875200</v>
      </c>
      <c r="D52" s="11">
        <v>5875200</v>
      </c>
      <c r="E52" s="11">
        <v>1432955.79</v>
      </c>
      <c r="F52" s="12">
        <f t="shared" ca="1" si="1"/>
        <v>0.24390000000000001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66</v>
      </c>
      <c r="C53" s="8">
        <v>4224800</v>
      </c>
      <c r="D53" s="8">
        <v>4224800</v>
      </c>
      <c r="E53" s="8">
        <v>1051079.22</v>
      </c>
      <c r="F53" s="9">
        <f t="shared" ca="1" si="1"/>
        <v>0.24879999999999999</v>
      </c>
      <c r="G53" s="3"/>
    </row>
    <row r="54" spans="1:7" ht="27.6" outlineLevel="3" x14ac:dyDescent="0.3">
      <c r="A54" s="10"/>
      <c r="B54" s="10" t="s">
        <v>67</v>
      </c>
      <c r="C54" s="11">
        <v>4224800</v>
      </c>
      <c r="D54" s="11">
        <v>4224800</v>
      </c>
      <c r="E54" s="11">
        <v>1051079.22</v>
      </c>
      <c r="F54" s="12">
        <f t="shared" ca="1" si="1"/>
        <v>0.24879999999999999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68</v>
      </c>
      <c r="C55" s="8">
        <v>2194500</v>
      </c>
      <c r="D55" s="8">
        <v>2194500</v>
      </c>
      <c r="E55" s="8">
        <v>537257.16</v>
      </c>
      <c r="F55" s="9">
        <f t="shared" ca="1" si="1"/>
        <v>0.24479999999999999</v>
      </c>
      <c r="G55" s="3"/>
    </row>
    <row r="56" spans="1:7" ht="27.6" outlineLevel="3" x14ac:dyDescent="0.3">
      <c r="A56" s="10"/>
      <c r="B56" s="10" t="s">
        <v>69</v>
      </c>
      <c r="C56" s="11">
        <v>2194500</v>
      </c>
      <c r="D56" s="11">
        <v>2194500</v>
      </c>
      <c r="E56" s="11">
        <v>537257.16</v>
      </c>
      <c r="F56" s="12">
        <f t="shared" ca="1" si="1"/>
        <v>0.24479999999999999</v>
      </c>
      <c r="G56" s="3"/>
    </row>
    <row r="57" spans="1:7" ht="15" customHeight="1" x14ac:dyDescent="0.3">
      <c r="A57" s="36" t="s">
        <v>14</v>
      </c>
      <c r="B57" s="37"/>
      <c r="C57" s="13">
        <v>101818500</v>
      </c>
      <c r="D57" s="13">
        <v>101818500</v>
      </c>
      <c r="E57" s="14">
        <v>25588835.940000001</v>
      </c>
      <c r="F57" s="15">
        <f t="shared" ca="1" si="1"/>
        <v>0.25130000000000002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6640625" style="1" customWidth="1"/>
    <col min="6" max="6" width="12.1093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38" t="s">
        <v>87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1166049</v>
      </c>
      <c r="D7" s="8">
        <v>1166049</v>
      </c>
      <c r="E7" s="8">
        <v>340000</v>
      </c>
      <c r="F7" s="9">
        <f t="shared" ref="F7:F38" ca="1" si="0">IF(INDIRECT("R[0]C[-2]", FALSE)=0,0,ROUND(INDIRECT("R[0]C[-1]", FALSE)/INDIRECT("R[0]C[-2]", FALSE),4))</f>
        <v>0.29160000000000003</v>
      </c>
      <c r="G7" s="3"/>
    </row>
    <row r="8" spans="1:7" ht="27.6" outlineLevel="3" x14ac:dyDescent="0.3">
      <c r="A8" s="10"/>
      <c r="B8" s="10" t="s">
        <v>17</v>
      </c>
      <c r="C8" s="11">
        <v>1166049</v>
      </c>
      <c r="D8" s="11">
        <v>1166049</v>
      </c>
      <c r="E8" s="11">
        <v>340000</v>
      </c>
      <c r="F8" s="12">
        <f t="shared" ca="1" si="0"/>
        <v>0.29160000000000003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787454</v>
      </c>
      <c r="D9" s="8">
        <v>787454</v>
      </c>
      <c r="E9" s="8">
        <v>215927.2</v>
      </c>
      <c r="F9" s="9">
        <f t="shared" ca="1" si="0"/>
        <v>0.2742</v>
      </c>
      <c r="G9" s="3"/>
    </row>
    <row r="10" spans="1:7" ht="27.6" outlineLevel="3" x14ac:dyDescent="0.3">
      <c r="A10" s="10"/>
      <c r="B10" s="10" t="s">
        <v>19</v>
      </c>
      <c r="C10" s="11">
        <v>787454</v>
      </c>
      <c r="D10" s="11">
        <v>787454</v>
      </c>
      <c r="E10" s="11">
        <v>215927.2</v>
      </c>
      <c r="F10" s="12">
        <f t="shared" ca="1" si="0"/>
        <v>0.2742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1583209</v>
      </c>
      <c r="D11" s="8">
        <v>1583209</v>
      </c>
      <c r="E11" s="8">
        <v>491000</v>
      </c>
      <c r="F11" s="9">
        <f t="shared" ca="1" si="0"/>
        <v>0.31009999999999999</v>
      </c>
      <c r="G11" s="3"/>
    </row>
    <row r="12" spans="1:7" ht="27.6" outlineLevel="3" x14ac:dyDescent="0.3">
      <c r="A12" s="10"/>
      <c r="B12" s="10" t="s">
        <v>21</v>
      </c>
      <c r="C12" s="11">
        <v>1583209</v>
      </c>
      <c r="D12" s="11">
        <v>1583209</v>
      </c>
      <c r="E12" s="11">
        <v>491000</v>
      </c>
      <c r="F12" s="12">
        <f t="shared" ca="1" si="0"/>
        <v>0.31009999999999999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2738492</v>
      </c>
      <c r="D13" s="8">
        <v>2738492</v>
      </c>
      <c r="E13" s="8">
        <v>750630</v>
      </c>
      <c r="F13" s="9">
        <f t="shared" ca="1" si="0"/>
        <v>0.27410000000000001</v>
      </c>
      <c r="G13" s="3"/>
    </row>
    <row r="14" spans="1:7" ht="27.6" outlineLevel="3" x14ac:dyDescent="0.3">
      <c r="A14" s="10"/>
      <c r="B14" s="10" t="s">
        <v>23</v>
      </c>
      <c r="C14" s="11">
        <v>2738492</v>
      </c>
      <c r="D14" s="11">
        <v>2738492</v>
      </c>
      <c r="E14" s="11">
        <v>750630</v>
      </c>
      <c r="F14" s="12">
        <f t="shared" ca="1" si="0"/>
        <v>0.27410000000000001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2043213</v>
      </c>
      <c r="D15" s="8">
        <v>2043213</v>
      </c>
      <c r="E15" s="8">
        <v>696000</v>
      </c>
      <c r="F15" s="9">
        <f t="shared" ca="1" si="0"/>
        <v>0.34060000000000001</v>
      </c>
      <c r="G15" s="3"/>
    </row>
    <row r="16" spans="1:7" ht="27.6" outlineLevel="3" x14ac:dyDescent="0.3">
      <c r="A16" s="10"/>
      <c r="B16" s="10" t="s">
        <v>25</v>
      </c>
      <c r="C16" s="11">
        <v>2043213</v>
      </c>
      <c r="D16" s="11">
        <v>2043213</v>
      </c>
      <c r="E16" s="11">
        <v>696000</v>
      </c>
      <c r="F16" s="12">
        <f t="shared" ca="1" si="0"/>
        <v>0.34060000000000001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1583209</v>
      </c>
      <c r="D17" s="8">
        <v>1583209</v>
      </c>
      <c r="E17" s="8">
        <v>440000</v>
      </c>
      <c r="F17" s="9">
        <f t="shared" ca="1" si="0"/>
        <v>0.27789999999999998</v>
      </c>
      <c r="G17" s="3"/>
    </row>
    <row r="18" spans="1:7" ht="27.6" outlineLevel="3" x14ac:dyDescent="0.3">
      <c r="A18" s="10"/>
      <c r="B18" s="10" t="s">
        <v>27</v>
      </c>
      <c r="C18" s="11">
        <v>1583209</v>
      </c>
      <c r="D18" s="11">
        <v>1583209</v>
      </c>
      <c r="E18" s="11">
        <v>440000</v>
      </c>
      <c r="F18" s="12">
        <f t="shared" ca="1" si="0"/>
        <v>0.27789999999999998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1202614</v>
      </c>
      <c r="D19" s="8">
        <v>1202614</v>
      </c>
      <c r="E19" s="8">
        <v>302950</v>
      </c>
      <c r="F19" s="9">
        <f t="shared" ca="1" si="0"/>
        <v>0.25190000000000001</v>
      </c>
      <c r="G19" s="3"/>
    </row>
    <row r="20" spans="1:7" ht="27.6" outlineLevel="3" x14ac:dyDescent="0.3">
      <c r="A20" s="10"/>
      <c r="B20" s="10" t="s">
        <v>29</v>
      </c>
      <c r="C20" s="11">
        <v>1202614</v>
      </c>
      <c r="D20" s="11">
        <v>1202614</v>
      </c>
      <c r="E20" s="11">
        <v>302950</v>
      </c>
      <c r="F20" s="12">
        <f t="shared" ca="1" si="0"/>
        <v>0.25190000000000001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1575709</v>
      </c>
      <c r="D21" s="8">
        <v>1575709</v>
      </c>
      <c r="E21" s="8">
        <v>397100</v>
      </c>
      <c r="F21" s="9">
        <f t="shared" ca="1" si="0"/>
        <v>0.252</v>
      </c>
      <c r="G21" s="3"/>
    </row>
    <row r="22" spans="1:7" ht="27.6" outlineLevel="3" x14ac:dyDescent="0.3">
      <c r="A22" s="10"/>
      <c r="B22" s="10" t="s">
        <v>31</v>
      </c>
      <c r="C22" s="11">
        <v>1575709</v>
      </c>
      <c r="D22" s="11">
        <v>1575709</v>
      </c>
      <c r="E22" s="11">
        <v>397100</v>
      </c>
      <c r="F22" s="12">
        <f t="shared" ca="1" si="0"/>
        <v>0.252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1208214</v>
      </c>
      <c r="D23" s="8">
        <v>1208214</v>
      </c>
      <c r="E23" s="8">
        <v>379950</v>
      </c>
      <c r="F23" s="9">
        <f t="shared" ca="1" si="0"/>
        <v>0.3145</v>
      </c>
      <c r="G23" s="3"/>
    </row>
    <row r="24" spans="1:7" ht="27.6" outlineLevel="3" x14ac:dyDescent="0.3">
      <c r="A24" s="10"/>
      <c r="B24" s="10" t="s">
        <v>33</v>
      </c>
      <c r="C24" s="11">
        <v>1208214</v>
      </c>
      <c r="D24" s="11">
        <v>1208214</v>
      </c>
      <c r="E24" s="11">
        <v>379950</v>
      </c>
      <c r="F24" s="12">
        <f t="shared" ca="1" si="0"/>
        <v>0.3145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1208214</v>
      </c>
      <c r="D25" s="8">
        <v>1208214</v>
      </c>
      <c r="E25" s="8">
        <v>234225.2</v>
      </c>
      <c r="F25" s="9">
        <f t="shared" ca="1" si="0"/>
        <v>0.19389999999999999</v>
      </c>
      <c r="G25" s="3"/>
    </row>
    <row r="26" spans="1:7" ht="27.6" outlineLevel="3" x14ac:dyDescent="0.3">
      <c r="A26" s="10"/>
      <c r="B26" s="10" t="s">
        <v>35</v>
      </c>
      <c r="C26" s="11">
        <v>1208214</v>
      </c>
      <c r="D26" s="11">
        <v>1208214</v>
      </c>
      <c r="E26" s="11">
        <v>234225.2</v>
      </c>
      <c r="F26" s="12">
        <f t="shared" ca="1" si="0"/>
        <v>0.19389999999999999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1202614</v>
      </c>
      <c r="D27" s="8">
        <v>1202614</v>
      </c>
      <c r="E27" s="8">
        <v>401369</v>
      </c>
      <c r="F27" s="9">
        <f t="shared" ca="1" si="0"/>
        <v>0.3337</v>
      </c>
      <c r="G27" s="3"/>
    </row>
    <row r="28" spans="1:7" ht="27.6" outlineLevel="3" x14ac:dyDescent="0.3">
      <c r="A28" s="10"/>
      <c r="B28" s="10" t="s">
        <v>37</v>
      </c>
      <c r="C28" s="11">
        <v>1202614</v>
      </c>
      <c r="D28" s="11">
        <v>1202614</v>
      </c>
      <c r="E28" s="11">
        <v>401369</v>
      </c>
      <c r="F28" s="12">
        <f t="shared" ca="1" si="0"/>
        <v>0.3337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3138357</v>
      </c>
      <c r="D29" s="8">
        <v>3138357</v>
      </c>
      <c r="E29" s="8">
        <v>770000</v>
      </c>
      <c r="F29" s="9">
        <f t="shared" ca="1" si="0"/>
        <v>0.24540000000000001</v>
      </c>
      <c r="G29" s="3"/>
    </row>
    <row r="30" spans="1:7" ht="27.6" outlineLevel="3" x14ac:dyDescent="0.3">
      <c r="A30" s="10"/>
      <c r="B30" s="10" t="s">
        <v>39</v>
      </c>
      <c r="C30" s="11">
        <v>3138357</v>
      </c>
      <c r="D30" s="11">
        <v>3138357</v>
      </c>
      <c r="E30" s="11">
        <v>770000</v>
      </c>
      <c r="F30" s="12">
        <f t="shared" ca="1" si="0"/>
        <v>0.24540000000000001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2265685</v>
      </c>
      <c r="D31" s="8">
        <v>2265685</v>
      </c>
      <c r="E31" s="8">
        <v>950000</v>
      </c>
      <c r="F31" s="9">
        <f t="shared" ca="1" si="0"/>
        <v>0.41930000000000001</v>
      </c>
      <c r="G31" s="3"/>
    </row>
    <row r="32" spans="1:7" ht="27.6" outlineLevel="3" x14ac:dyDescent="0.3">
      <c r="A32" s="10"/>
      <c r="B32" s="10" t="s">
        <v>41</v>
      </c>
      <c r="C32" s="11">
        <v>2265685</v>
      </c>
      <c r="D32" s="11">
        <v>2265685</v>
      </c>
      <c r="E32" s="11">
        <v>950000</v>
      </c>
      <c r="F32" s="12">
        <f t="shared" ca="1" si="0"/>
        <v>0.41930000000000001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3553423</v>
      </c>
      <c r="D33" s="8">
        <v>3553423</v>
      </c>
      <c r="E33" s="8">
        <v>1067640</v>
      </c>
      <c r="F33" s="9">
        <f t="shared" ca="1" si="0"/>
        <v>0.30049999999999999</v>
      </c>
      <c r="G33" s="3"/>
    </row>
    <row r="34" spans="1:7" ht="27.6" outlineLevel="3" x14ac:dyDescent="0.3">
      <c r="A34" s="10"/>
      <c r="B34" s="10" t="s">
        <v>43</v>
      </c>
      <c r="C34" s="11">
        <v>3553423</v>
      </c>
      <c r="D34" s="11">
        <v>3553423</v>
      </c>
      <c r="E34" s="11">
        <v>1067640</v>
      </c>
      <c r="F34" s="12">
        <f t="shared" ca="1" si="0"/>
        <v>0.30049999999999999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1583209</v>
      </c>
      <c r="D35" s="8">
        <v>1583209</v>
      </c>
      <c r="E35" s="8">
        <v>447900</v>
      </c>
      <c r="F35" s="9">
        <f t="shared" ca="1" si="0"/>
        <v>0.28289999999999998</v>
      </c>
      <c r="G35" s="3"/>
    </row>
    <row r="36" spans="1:7" ht="27.6" outlineLevel="3" x14ac:dyDescent="0.3">
      <c r="A36" s="10"/>
      <c r="B36" s="10" t="s">
        <v>45</v>
      </c>
      <c r="C36" s="11">
        <v>1583209</v>
      </c>
      <c r="D36" s="11">
        <v>1583209</v>
      </c>
      <c r="E36" s="11">
        <v>447900</v>
      </c>
      <c r="F36" s="12">
        <f t="shared" ca="1" si="0"/>
        <v>0.28289999999999998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1202614</v>
      </c>
      <c r="D37" s="8">
        <v>1202614</v>
      </c>
      <c r="E37" s="8">
        <v>296000</v>
      </c>
      <c r="F37" s="9">
        <f t="shared" ca="1" si="0"/>
        <v>0.24610000000000001</v>
      </c>
      <c r="G37" s="3"/>
    </row>
    <row r="38" spans="1:7" ht="27.6" outlineLevel="3" x14ac:dyDescent="0.3">
      <c r="A38" s="10"/>
      <c r="B38" s="10" t="s">
        <v>47</v>
      </c>
      <c r="C38" s="11">
        <v>1202614</v>
      </c>
      <c r="D38" s="11">
        <v>1202614</v>
      </c>
      <c r="E38" s="11">
        <v>296000</v>
      </c>
      <c r="F38" s="12">
        <f t="shared" ca="1" si="0"/>
        <v>0.24610000000000001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1202614</v>
      </c>
      <c r="D39" s="8">
        <v>1202614</v>
      </c>
      <c r="E39" s="8">
        <v>313600</v>
      </c>
      <c r="F39" s="9">
        <f t="shared" ref="F39:F61" ca="1" si="1">IF(INDIRECT("R[0]C[-2]", FALSE)=0,0,ROUND(INDIRECT("R[0]C[-1]", FALSE)/INDIRECT("R[0]C[-2]", FALSE),4))</f>
        <v>0.26079999999999998</v>
      </c>
      <c r="G39" s="3"/>
    </row>
    <row r="40" spans="1:7" ht="27.6" outlineLevel="3" x14ac:dyDescent="0.3">
      <c r="A40" s="10"/>
      <c r="B40" s="10" t="s">
        <v>49</v>
      </c>
      <c r="C40" s="11">
        <v>1202614</v>
      </c>
      <c r="D40" s="11">
        <v>1202614</v>
      </c>
      <c r="E40" s="11">
        <v>313600</v>
      </c>
      <c r="F40" s="12">
        <f t="shared" ca="1" si="1"/>
        <v>0.26079999999999998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1202614</v>
      </c>
      <c r="D41" s="8">
        <v>1202614</v>
      </c>
      <c r="E41" s="8">
        <v>309000</v>
      </c>
      <c r="F41" s="9">
        <f t="shared" ca="1" si="1"/>
        <v>0.25690000000000002</v>
      </c>
      <c r="G41" s="3"/>
    </row>
    <row r="42" spans="1:7" ht="27.6" outlineLevel="3" x14ac:dyDescent="0.3">
      <c r="A42" s="10"/>
      <c r="B42" s="10" t="s">
        <v>51</v>
      </c>
      <c r="C42" s="11">
        <v>1202614</v>
      </c>
      <c r="D42" s="11">
        <v>1202614</v>
      </c>
      <c r="E42" s="11">
        <v>309000</v>
      </c>
      <c r="F42" s="12">
        <f t="shared" ca="1" si="1"/>
        <v>0.25690000000000002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1202614</v>
      </c>
      <c r="D43" s="8">
        <v>1202614</v>
      </c>
      <c r="E43" s="8">
        <v>345000</v>
      </c>
      <c r="F43" s="9">
        <f t="shared" ca="1" si="1"/>
        <v>0.28689999999999999</v>
      </c>
      <c r="G43" s="3"/>
    </row>
    <row r="44" spans="1:7" ht="27.6" outlineLevel="3" x14ac:dyDescent="0.3">
      <c r="A44" s="10"/>
      <c r="B44" s="10" t="s">
        <v>53</v>
      </c>
      <c r="C44" s="11">
        <v>1202614</v>
      </c>
      <c r="D44" s="11">
        <v>1202614</v>
      </c>
      <c r="E44" s="11">
        <v>345000</v>
      </c>
      <c r="F44" s="12">
        <f t="shared" ca="1" si="1"/>
        <v>0.28689999999999999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1208314</v>
      </c>
      <c r="D45" s="8">
        <v>1208314</v>
      </c>
      <c r="E45" s="8">
        <v>365535.46</v>
      </c>
      <c r="F45" s="9">
        <f t="shared" ca="1" si="1"/>
        <v>0.30249999999999999</v>
      </c>
      <c r="G45" s="3"/>
    </row>
    <row r="46" spans="1:7" ht="27.6" outlineLevel="3" x14ac:dyDescent="0.3">
      <c r="A46" s="10"/>
      <c r="B46" s="10" t="s">
        <v>55</v>
      </c>
      <c r="C46" s="11">
        <v>1208314</v>
      </c>
      <c r="D46" s="11">
        <v>1208314</v>
      </c>
      <c r="E46" s="11">
        <v>365535.46</v>
      </c>
      <c r="F46" s="12">
        <f t="shared" ca="1" si="1"/>
        <v>0.30249999999999999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30755765</v>
      </c>
      <c r="D47" s="8">
        <v>30755765</v>
      </c>
      <c r="E47" s="8">
        <v>11035000</v>
      </c>
      <c r="F47" s="9">
        <f t="shared" ca="1" si="1"/>
        <v>0.35880000000000001</v>
      </c>
      <c r="G47" s="3"/>
    </row>
    <row r="48" spans="1:7" ht="27.6" outlineLevel="3" x14ac:dyDescent="0.3">
      <c r="A48" s="10"/>
      <c r="B48" s="10" t="s">
        <v>57</v>
      </c>
      <c r="C48" s="11">
        <v>30755765</v>
      </c>
      <c r="D48" s="11">
        <v>30755765</v>
      </c>
      <c r="E48" s="11">
        <v>11035000</v>
      </c>
      <c r="F48" s="12">
        <f t="shared" ca="1" si="1"/>
        <v>0.35880000000000001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5721477</v>
      </c>
      <c r="D49" s="8">
        <v>5721477</v>
      </c>
      <c r="E49" s="8">
        <v>1210000</v>
      </c>
      <c r="F49" s="9">
        <f t="shared" ca="1" si="1"/>
        <v>0.21149999999999999</v>
      </c>
      <c r="G49" s="3"/>
    </row>
    <row r="50" spans="1:7" ht="27.6" outlineLevel="3" x14ac:dyDescent="0.3">
      <c r="A50" s="10"/>
      <c r="B50" s="10" t="s">
        <v>59</v>
      </c>
      <c r="C50" s="11">
        <v>5721477</v>
      </c>
      <c r="D50" s="11">
        <v>5721477</v>
      </c>
      <c r="E50" s="11">
        <v>1210000</v>
      </c>
      <c r="F50" s="12">
        <f t="shared" ca="1" si="1"/>
        <v>0.21149999999999999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4772363</v>
      </c>
      <c r="D51" s="8">
        <v>4772363</v>
      </c>
      <c r="E51" s="8">
        <v>1200000</v>
      </c>
      <c r="F51" s="9">
        <f t="shared" ca="1" si="1"/>
        <v>0.25140000000000001</v>
      </c>
      <c r="G51" s="3"/>
    </row>
    <row r="52" spans="1:7" ht="27.6" outlineLevel="3" x14ac:dyDescent="0.3">
      <c r="A52" s="10"/>
      <c r="B52" s="10" t="s">
        <v>61</v>
      </c>
      <c r="C52" s="11">
        <v>4772363</v>
      </c>
      <c r="D52" s="11">
        <v>4772363</v>
      </c>
      <c r="E52" s="11">
        <v>1200000</v>
      </c>
      <c r="F52" s="12">
        <f t="shared" ca="1" si="1"/>
        <v>0.25140000000000001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1672003</v>
      </c>
      <c r="D53" s="8">
        <v>1672003</v>
      </c>
      <c r="E53" s="8">
        <v>483720</v>
      </c>
      <c r="F53" s="9">
        <f t="shared" ca="1" si="1"/>
        <v>0.2893</v>
      </c>
      <c r="G53" s="3"/>
    </row>
    <row r="54" spans="1:7" ht="27.6" outlineLevel="3" x14ac:dyDescent="0.3">
      <c r="A54" s="10"/>
      <c r="B54" s="10" t="s">
        <v>63</v>
      </c>
      <c r="C54" s="11">
        <v>1672003</v>
      </c>
      <c r="D54" s="11">
        <v>1672003</v>
      </c>
      <c r="E54" s="11">
        <v>483720</v>
      </c>
      <c r="F54" s="12">
        <f t="shared" ca="1" si="1"/>
        <v>0.2893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5721477</v>
      </c>
      <c r="D55" s="8">
        <v>5721477</v>
      </c>
      <c r="E55" s="8">
        <v>1525000</v>
      </c>
      <c r="F55" s="9">
        <f t="shared" ca="1" si="1"/>
        <v>0.26650000000000001</v>
      </c>
      <c r="G55" s="3"/>
    </row>
    <row r="56" spans="1:7" ht="27.6" outlineLevel="3" x14ac:dyDescent="0.3">
      <c r="A56" s="10"/>
      <c r="B56" s="10" t="s">
        <v>65</v>
      </c>
      <c r="C56" s="11">
        <v>5721477</v>
      </c>
      <c r="D56" s="11">
        <v>5721477</v>
      </c>
      <c r="E56" s="11">
        <v>1525000</v>
      </c>
      <c r="F56" s="12">
        <f t="shared" ca="1" si="1"/>
        <v>0.26650000000000001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3895890</v>
      </c>
      <c r="D57" s="8">
        <v>3895890</v>
      </c>
      <c r="E57" s="8">
        <v>1100000</v>
      </c>
      <c r="F57" s="9">
        <f t="shared" ca="1" si="1"/>
        <v>0.2823</v>
      </c>
      <c r="G57" s="3"/>
    </row>
    <row r="58" spans="1:7" ht="27.6" outlineLevel="3" x14ac:dyDescent="0.3">
      <c r="A58" s="10"/>
      <c r="B58" s="10" t="s">
        <v>67</v>
      </c>
      <c r="C58" s="11">
        <v>3895890</v>
      </c>
      <c r="D58" s="11">
        <v>3895890</v>
      </c>
      <c r="E58" s="11">
        <v>1100000</v>
      </c>
      <c r="F58" s="12">
        <f t="shared" ca="1" si="1"/>
        <v>0.2823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3895890</v>
      </c>
      <c r="D59" s="8">
        <v>3895890</v>
      </c>
      <c r="E59" s="8">
        <v>1220000</v>
      </c>
      <c r="F59" s="9">
        <f t="shared" ca="1" si="1"/>
        <v>0.31319999999999998</v>
      </c>
      <c r="G59" s="3"/>
    </row>
    <row r="60" spans="1:7" ht="27.6" outlineLevel="3" x14ac:dyDescent="0.3">
      <c r="A60" s="10"/>
      <c r="B60" s="10" t="s">
        <v>69</v>
      </c>
      <c r="C60" s="11">
        <v>3895890</v>
      </c>
      <c r="D60" s="11">
        <v>3895890</v>
      </c>
      <c r="E60" s="11">
        <v>1220000</v>
      </c>
      <c r="F60" s="12">
        <f t="shared" ca="1" si="1"/>
        <v>0.31319999999999998</v>
      </c>
      <c r="G60" s="3"/>
    </row>
    <row r="61" spans="1:7" ht="15" customHeight="1" x14ac:dyDescent="0.3">
      <c r="A61" s="36" t="s">
        <v>14</v>
      </c>
      <c r="B61" s="37"/>
      <c r="C61" s="13">
        <v>89293300</v>
      </c>
      <c r="D61" s="13">
        <v>89293300</v>
      </c>
      <c r="E61" s="14">
        <v>27287546.859999999</v>
      </c>
      <c r="F61" s="15">
        <f t="shared" ca="1" si="1"/>
        <v>0.30559999999999998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554687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45.15" customHeight="1" x14ac:dyDescent="0.3">
      <c r="A1" s="38" t="s">
        <v>88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408660</v>
      </c>
      <c r="D7" s="8">
        <v>408660</v>
      </c>
      <c r="E7" s="8">
        <v>100000</v>
      </c>
      <c r="F7" s="9">
        <f t="shared" ref="F7:F38" ca="1" si="0">IF(INDIRECT("R[0]C[-2]", FALSE)=0,0,ROUND(INDIRECT("R[0]C[-1]", FALSE)/INDIRECT("R[0]C[-2]", FALSE),4))</f>
        <v>0.2447</v>
      </c>
      <c r="G7" s="3"/>
    </row>
    <row r="8" spans="1:7" ht="27.6" outlineLevel="3" x14ac:dyDescent="0.3">
      <c r="A8" s="10"/>
      <c r="B8" s="10" t="s">
        <v>17</v>
      </c>
      <c r="C8" s="11">
        <v>408660</v>
      </c>
      <c r="D8" s="11">
        <v>408660</v>
      </c>
      <c r="E8" s="11">
        <v>100000</v>
      </c>
      <c r="F8" s="12">
        <f t="shared" ca="1" si="0"/>
        <v>0.2447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408660</v>
      </c>
      <c r="D9" s="8">
        <v>408660</v>
      </c>
      <c r="E9" s="8">
        <v>110000</v>
      </c>
      <c r="F9" s="9">
        <f t="shared" ca="1" si="0"/>
        <v>0.26919999999999999</v>
      </c>
      <c r="G9" s="3"/>
    </row>
    <row r="10" spans="1:7" ht="27.6" outlineLevel="3" x14ac:dyDescent="0.3">
      <c r="A10" s="10"/>
      <c r="B10" s="10" t="s">
        <v>19</v>
      </c>
      <c r="C10" s="11">
        <v>408660</v>
      </c>
      <c r="D10" s="11">
        <v>408660</v>
      </c>
      <c r="E10" s="11">
        <v>110000</v>
      </c>
      <c r="F10" s="12">
        <f t="shared" ca="1" si="0"/>
        <v>0.26919999999999999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408660</v>
      </c>
      <c r="D11" s="8">
        <v>408660</v>
      </c>
      <c r="E11" s="8">
        <v>102165</v>
      </c>
      <c r="F11" s="9">
        <f t="shared" ca="1" si="0"/>
        <v>0.25</v>
      </c>
      <c r="G11" s="3"/>
    </row>
    <row r="12" spans="1:7" ht="27.6" outlineLevel="3" x14ac:dyDescent="0.3">
      <c r="A12" s="10"/>
      <c r="B12" s="10" t="s">
        <v>21</v>
      </c>
      <c r="C12" s="11">
        <v>408660</v>
      </c>
      <c r="D12" s="11">
        <v>408660</v>
      </c>
      <c r="E12" s="11">
        <v>102165</v>
      </c>
      <c r="F12" s="12">
        <f t="shared" ca="1" si="0"/>
        <v>0.25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466107</v>
      </c>
      <c r="D13" s="8">
        <v>466107</v>
      </c>
      <c r="E13" s="8">
        <v>100000</v>
      </c>
      <c r="F13" s="9">
        <f t="shared" ca="1" si="0"/>
        <v>0.2145</v>
      </c>
      <c r="G13" s="3"/>
    </row>
    <row r="14" spans="1:7" ht="27.6" outlineLevel="3" x14ac:dyDescent="0.3">
      <c r="A14" s="10"/>
      <c r="B14" s="10" t="s">
        <v>23</v>
      </c>
      <c r="C14" s="11">
        <v>466107</v>
      </c>
      <c r="D14" s="11">
        <v>466107</v>
      </c>
      <c r="E14" s="11">
        <v>100000</v>
      </c>
      <c r="F14" s="12">
        <f t="shared" ca="1" si="0"/>
        <v>0.2145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408660</v>
      </c>
      <c r="D15" s="8">
        <v>408660</v>
      </c>
      <c r="E15" s="8">
        <v>97600</v>
      </c>
      <c r="F15" s="9">
        <f t="shared" ca="1" si="0"/>
        <v>0.23880000000000001</v>
      </c>
      <c r="G15" s="3"/>
    </row>
    <row r="16" spans="1:7" ht="27.6" outlineLevel="3" x14ac:dyDescent="0.3">
      <c r="A16" s="10"/>
      <c r="B16" s="10" t="s">
        <v>25</v>
      </c>
      <c r="C16" s="11">
        <v>408660</v>
      </c>
      <c r="D16" s="11">
        <v>408660</v>
      </c>
      <c r="E16" s="11">
        <v>97600</v>
      </c>
      <c r="F16" s="12">
        <f t="shared" ca="1" si="0"/>
        <v>0.23880000000000001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408660</v>
      </c>
      <c r="D17" s="8">
        <v>408660</v>
      </c>
      <c r="E17" s="8">
        <v>80000</v>
      </c>
      <c r="F17" s="9">
        <f t="shared" ca="1" si="0"/>
        <v>0.1958</v>
      </c>
      <c r="G17" s="3"/>
    </row>
    <row r="18" spans="1:7" ht="27.6" outlineLevel="3" x14ac:dyDescent="0.3">
      <c r="A18" s="10"/>
      <c r="B18" s="10" t="s">
        <v>27</v>
      </c>
      <c r="C18" s="11">
        <v>408660</v>
      </c>
      <c r="D18" s="11">
        <v>408660</v>
      </c>
      <c r="E18" s="11">
        <v>80000</v>
      </c>
      <c r="F18" s="12">
        <f t="shared" ca="1" si="0"/>
        <v>0.1958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408660</v>
      </c>
      <c r="D19" s="8">
        <v>408660</v>
      </c>
      <c r="E19" s="8">
        <v>110000</v>
      </c>
      <c r="F19" s="9">
        <f t="shared" ca="1" si="0"/>
        <v>0.26919999999999999</v>
      </c>
      <c r="G19" s="3"/>
    </row>
    <row r="20" spans="1:7" ht="27.6" outlineLevel="3" x14ac:dyDescent="0.3">
      <c r="A20" s="10"/>
      <c r="B20" s="10" t="s">
        <v>29</v>
      </c>
      <c r="C20" s="11">
        <v>408660</v>
      </c>
      <c r="D20" s="11">
        <v>408660</v>
      </c>
      <c r="E20" s="11">
        <v>110000</v>
      </c>
      <c r="F20" s="12">
        <f t="shared" ca="1" si="0"/>
        <v>0.26919999999999999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408660</v>
      </c>
      <c r="D21" s="8">
        <v>408660</v>
      </c>
      <c r="E21" s="8">
        <v>90000</v>
      </c>
      <c r="F21" s="9">
        <f t="shared" ca="1" si="0"/>
        <v>0.22020000000000001</v>
      </c>
      <c r="G21" s="3"/>
    </row>
    <row r="22" spans="1:7" ht="27.6" outlineLevel="3" x14ac:dyDescent="0.3">
      <c r="A22" s="10"/>
      <c r="B22" s="10" t="s">
        <v>31</v>
      </c>
      <c r="C22" s="11">
        <v>408660</v>
      </c>
      <c r="D22" s="11">
        <v>408660</v>
      </c>
      <c r="E22" s="11">
        <v>90000</v>
      </c>
      <c r="F22" s="12">
        <f t="shared" ca="1" si="0"/>
        <v>0.22020000000000001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408660</v>
      </c>
      <c r="D23" s="8">
        <v>408660</v>
      </c>
      <c r="E23" s="8">
        <v>102200</v>
      </c>
      <c r="F23" s="9">
        <f t="shared" ca="1" si="0"/>
        <v>0.25009999999999999</v>
      </c>
      <c r="G23" s="3"/>
    </row>
    <row r="24" spans="1:7" ht="27.6" outlineLevel="3" x14ac:dyDescent="0.3">
      <c r="A24" s="10"/>
      <c r="B24" s="10" t="s">
        <v>33</v>
      </c>
      <c r="C24" s="11">
        <v>408660</v>
      </c>
      <c r="D24" s="11">
        <v>408660</v>
      </c>
      <c r="E24" s="11">
        <v>102200</v>
      </c>
      <c r="F24" s="12">
        <f t="shared" ca="1" si="0"/>
        <v>0.25009999999999999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408660</v>
      </c>
      <c r="D25" s="8">
        <v>408660</v>
      </c>
      <c r="E25" s="8">
        <v>100000</v>
      </c>
      <c r="F25" s="9">
        <f t="shared" ca="1" si="0"/>
        <v>0.2447</v>
      </c>
      <c r="G25" s="3"/>
    </row>
    <row r="26" spans="1:7" ht="27.6" outlineLevel="3" x14ac:dyDescent="0.3">
      <c r="A26" s="10"/>
      <c r="B26" s="10" t="s">
        <v>35</v>
      </c>
      <c r="C26" s="11">
        <v>408660</v>
      </c>
      <c r="D26" s="11">
        <v>408660</v>
      </c>
      <c r="E26" s="11">
        <v>100000</v>
      </c>
      <c r="F26" s="12">
        <f t="shared" ca="1" si="0"/>
        <v>0.2447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408660</v>
      </c>
      <c r="D27" s="8">
        <v>408660</v>
      </c>
      <c r="E27" s="8">
        <v>80000</v>
      </c>
      <c r="F27" s="9">
        <f t="shared" ca="1" si="0"/>
        <v>0.1958</v>
      </c>
      <c r="G27" s="3"/>
    </row>
    <row r="28" spans="1:7" ht="27.6" outlineLevel="3" x14ac:dyDescent="0.3">
      <c r="A28" s="10"/>
      <c r="B28" s="10" t="s">
        <v>37</v>
      </c>
      <c r="C28" s="11">
        <v>408660</v>
      </c>
      <c r="D28" s="11">
        <v>408660</v>
      </c>
      <c r="E28" s="11">
        <v>80000</v>
      </c>
      <c r="F28" s="12">
        <f t="shared" ca="1" si="0"/>
        <v>0.1958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466107</v>
      </c>
      <c r="D29" s="8">
        <v>466107</v>
      </c>
      <c r="E29" s="8">
        <v>116525</v>
      </c>
      <c r="F29" s="9">
        <f t="shared" ca="1" si="0"/>
        <v>0.25</v>
      </c>
      <c r="G29" s="3"/>
    </row>
    <row r="30" spans="1:7" ht="27.6" outlineLevel="3" x14ac:dyDescent="0.3">
      <c r="A30" s="10"/>
      <c r="B30" s="10" t="s">
        <v>39</v>
      </c>
      <c r="C30" s="11">
        <v>466107</v>
      </c>
      <c r="D30" s="11">
        <v>466107</v>
      </c>
      <c r="E30" s="11">
        <v>116525</v>
      </c>
      <c r="F30" s="12">
        <f t="shared" ca="1" si="0"/>
        <v>0.25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466107</v>
      </c>
      <c r="D31" s="8">
        <v>466107</v>
      </c>
      <c r="E31" s="8">
        <v>160000</v>
      </c>
      <c r="F31" s="9">
        <f t="shared" ca="1" si="0"/>
        <v>0.34329999999999999</v>
      </c>
      <c r="G31" s="3"/>
    </row>
    <row r="32" spans="1:7" ht="27.6" outlineLevel="3" x14ac:dyDescent="0.3">
      <c r="A32" s="10"/>
      <c r="B32" s="10" t="s">
        <v>41</v>
      </c>
      <c r="C32" s="11">
        <v>466107</v>
      </c>
      <c r="D32" s="11">
        <v>466107</v>
      </c>
      <c r="E32" s="11">
        <v>160000</v>
      </c>
      <c r="F32" s="12">
        <f t="shared" ca="1" si="0"/>
        <v>0.34329999999999999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466107</v>
      </c>
      <c r="D33" s="8">
        <v>466107</v>
      </c>
      <c r="E33" s="8">
        <v>150000</v>
      </c>
      <c r="F33" s="9">
        <f t="shared" ca="1" si="0"/>
        <v>0.32179999999999997</v>
      </c>
      <c r="G33" s="3"/>
    </row>
    <row r="34" spans="1:7" ht="27.6" outlineLevel="3" x14ac:dyDescent="0.3">
      <c r="A34" s="10"/>
      <c r="B34" s="10" t="s">
        <v>43</v>
      </c>
      <c r="C34" s="11">
        <v>466107</v>
      </c>
      <c r="D34" s="11">
        <v>466107</v>
      </c>
      <c r="E34" s="11">
        <v>150000</v>
      </c>
      <c r="F34" s="12">
        <f t="shared" ca="1" si="0"/>
        <v>0.32179999999999997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408660</v>
      </c>
      <c r="D35" s="8">
        <v>408660</v>
      </c>
      <c r="E35" s="8">
        <v>120000</v>
      </c>
      <c r="F35" s="9">
        <f t="shared" ca="1" si="0"/>
        <v>0.29360000000000003</v>
      </c>
      <c r="G35" s="3"/>
    </row>
    <row r="36" spans="1:7" ht="27.6" outlineLevel="3" x14ac:dyDescent="0.3">
      <c r="A36" s="10"/>
      <c r="B36" s="10" t="s">
        <v>45</v>
      </c>
      <c r="C36" s="11">
        <v>408660</v>
      </c>
      <c r="D36" s="11">
        <v>408660</v>
      </c>
      <c r="E36" s="11">
        <v>120000</v>
      </c>
      <c r="F36" s="12">
        <f t="shared" ca="1" si="0"/>
        <v>0.29360000000000003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408660</v>
      </c>
      <c r="D37" s="8">
        <v>408660</v>
      </c>
      <c r="E37" s="8">
        <v>102200</v>
      </c>
      <c r="F37" s="9">
        <f t="shared" ca="1" si="0"/>
        <v>0.25009999999999999</v>
      </c>
      <c r="G37" s="3"/>
    </row>
    <row r="38" spans="1:7" ht="27.6" outlineLevel="3" x14ac:dyDescent="0.3">
      <c r="A38" s="10"/>
      <c r="B38" s="10" t="s">
        <v>47</v>
      </c>
      <c r="C38" s="11">
        <v>408660</v>
      </c>
      <c r="D38" s="11">
        <v>408660</v>
      </c>
      <c r="E38" s="11">
        <v>102200</v>
      </c>
      <c r="F38" s="12">
        <f t="shared" ca="1" si="0"/>
        <v>0.25009999999999999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408660</v>
      </c>
      <c r="D39" s="8">
        <v>408660</v>
      </c>
      <c r="E39" s="8">
        <v>43000</v>
      </c>
      <c r="F39" s="9">
        <f t="shared" ref="F39:F61" ca="1" si="1">IF(INDIRECT("R[0]C[-2]", FALSE)=0,0,ROUND(INDIRECT("R[0]C[-1]", FALSE)/INDIRECT("R[0]C[-2]", FALSE),4))</f>
        <v>0.1052</v>
      </c>
      <c r="G39" s="3"/>
    </row>
    <row r="40" spans="1:7" ht="27.6" outlineLevel="3" x14ac:dyDescent="0.3">
      <c r="A40" s="10"/>
      <c r="B40" s="10" t="s">
        <v>49</v>
      </c>
      <c r="C40" s="11">
        <v>408660</v>
      </c>
      <c r="D40" s="11">
        <v>408660</v>
      </c>
      <c r="E40" s="11">
        <v>43000</v>
      </c>
      <c r="F40" s="12">
        <f t="shared" ca="1" si="1"/>
        <v>0.1052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408660</v>
      </c>
      <c r="D41" s="8">
        <v>408660</v>
      </c>
      <c r="E41" s="8">
        <v>86000</v>
      </c>
      <c r="F41" s="9">
        <f t="shared" ca="1" si="1"/>
        <v>0.2104</v>
      </c>
      <c r="G41" s="3"/>
    </row>
    <row r="42" spans="1:7" ht="27.6" outlineLevel="3" x14ac:dyDescent="0.3">
      <c r="A42" s="10"/>
      <c r="B42" s="10" t="s">
        <v>51</v>
      </c>
      <c r="C42" s="11">
        <v>408660</v>
      </c>
      <c r="D42" s="11">
        <v>408660</v>
      </c>
      <c r="E42" s="11">
        <v>86000</v>
      </c>
      <c r="F42" s="12">
        <f t="shared" ca="1" si="1"/>
        <v>0.2104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408660</v>
      </c>
      <c r="D43" s="8">
        <v>408660</v>
      </c>
      <c r="E43" s="8">
        <v>94000</v>
      </c>
      <c r="F43" s="9">
        <f t="shared" ca="1" si="1"/>
        <v>0.23</v>
      </c>
      <c r="G43" s="3"/>
    </row>
    <row r="44" spans="1:7" ht="27.6" outlineLevel="3" x14ac:dyDescent="0.3">
      <c r="A44" s="10"/>
      <c r="B44" s="10" t="s">
        <v>53</v>
      </c>
      <c r="C44" s="11">
        <v>408660</v>
      </c>
      <c r="D44" s="11">
        <v>408660</v>
      </c>
      <c r="E44" s="11">
        <v>94000</v>
      </c>
      <c r="F44" s="12">
        <f t="shared" ca="1" si="1"/>
        <v>0.23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408660</v>
      </c>
      <c r="D45" s="8">
        <v>408660</v>
      </c>
      <c r="E45" s="8">
        <v>120000</v>
      </c>
      <c r="F45" s="9">
        <f t="shared" ca="1" si="1"/>
        <v>0.29360000000000003</v>
      </c>
      <c r="G45" s="3"/>
    </row>
    <row r="46" spans="1:7" ht="27.6" outlineLevel="3" x14ac:dyDescent="0.3">
      <c r="A46" s="10"/>
      <c r="B46" s="10" t="s">
        <v>55</v>
      </c>
      <c r="C46" s="11">
        <v>408660</v>
      </c>
      <c r="D46" s="11">
        <v>408660</v>
      </c>
      <c r="E46" s="11">
        <v>120000</v>
      </c>
      <c r="F46" s="12">
        <f t="shared" ca="1" si="1"/>
        <v>0.29360000000000003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2106637</v>
      </c>
      <c r="D47" s="8">
        <v>2106637</v>
      </c>
      <c r="E47" s="8">
        <v>497000</v>
      </c>
      <c r="F47" s="9">
        <f t="shared" ca="1" si="1"/>
        <v>0.2359</v>
      </c>
      <c r="G47" s="3"/>
    </row>
    <row r="48" spans="1:7" ht="27.6" outlineLevel="3" x14ac:dyDescent="0.3">
      <c r="A48" s="10"/>
      <c r="B48" s="10" t="s">
        <v>57</v>
      </c>
      <c r="C48" s="11">
        <v>2106637</v>
      </c>
      <c r="D48" s="11">
        <v>2106637</v>
      </c>
      <c r="E48" s="11">
        <v>497000</v>
      </c>
      <c r="F48" s="12">
        <f t="shared" ca="1" si="1"/>
        <v>0.2359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466107</v>
      </c>
      <c r="D49" s="8">
        <v>466107</v>
      </c>
      <c r="E49" s="8">
        <v>116000</v>
      </c>
      <c r="F49" s="9">
        <f t="shared" ca="1" si="1"/>
        <v>0.24890000000000001</v>
      </c>
      <c r="G49" s="3"/>
    </row>
    <row r="50" spans="1:7" ht="27.6" outlineLevel="3" x14ac:dyDescent="0.3">
      <c r="A50" s="10"/>
      <c r="B50" s="10" t="s">
        <v>59</v>
      </c>
      <c r="C50" s="11">
        <v>466107</v>
      </c>
      <c r="D50" s="11">
        <v>466107</v>
      </c>
      <c r="E50" s="11">
        <v>116000</v>
      </c>
      <c r="F50" s="12">
        <f t="shared" ca="1" si="1"/>
        <v>0.24890000000000001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466107</v>
      </c>
      <c r="D51" s="8">
        <v>466107</v>
      </c>
      <c r="E51" s="8">
        <v>116500</v>
      </c>
      <c r="F51" s="9">
        <f t="shared" ca="1" si="1"/>
        <v>0.24990000000000001</v>
      </c>
      <c r="G51" s="3"/>
    </row>
    <row r="52" spans="1:7" ht="27.6" outlineLevel="3" x14ac:dyDescent="0.3">
      <c r="A52" s="10"/>
      <c r="B52" s="10" t="s">
        <v>61</v>
      </c>
      <c r="C52" s="11">
        <v>466107</v>
      </c>
      <c r="D52" s="11">
        <v>466107</v>
      </c>
      <c r="E52" s="11">
        <v>116500</v>
      </c>
      <c r="F52" s="12">
        <f t="shared" ca="1" si="1"/>
        <v>0.24990000000000001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466107</v>
      </c>
      <c r="D53" s="8">
        <v>466107</v>
      </c>
      <c r="E53" s="8">
        <v>125600</v>
      </c>
      <c r="F53" s="9">
        <f t="shared" ca="1" si="1"/>
        <v>0.26950000000000002</v>
      </c>
      <c r="G53" s="3"/>
    </row>
    <row r="54" spans="1:7" ht="27.6" outlineLevel="3" x14ac:dyDescent="0.3">
      <c r="A54" s="10"/>
      <c r="B54" s="10" t="s">
        <v>63</v>
      </c>
      <c r="C54" s="11">
        <v>466107</v>
      </c>
      <c r="D54" s="11">
        <v>466107</v>
      </c>
      <c r="E54" s="11">
        <v>125600</v>
      </c>
      <c r="F54" s="12">
        <f t="shared" ca="1" si="1"/>
        <v>0.26950000000000002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514540</v>
      </c>
      <c r="D55" s="8">
        <v>514540</v>
      </c>
      <c r="E55" s="8">
        <v>128625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65</v>
      </c>
      <c r="C56" s="11">
        <v>514540</v>
      </c>
      <c r="D56" s="11">
        <v>514540</v>
      </c>
      <c r="E56" s="11">
        <v>128625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466107</v>
      </c>
      <c r="D57" s="8">
        <v>466107</v>
      </c>
      <c r="E57" s="8">
        <v>125000</v>
      </c>
      <c r="F57" s="9">
        <f t="shared" ca="1" si="1"/>
        <v>0.26819999999999999</v>
      </c>
      <c r="G57" s="3"/>
    </row>
    <row r="58" spans="1:7" ht="27.6" outlineLevel="3" x14ac:dyDescent="0.3">
      <c r="A58" s="10"/>
      <c r="B58" s="10" t="s">
        <v>67</v>
      </c>
      <c r="C58" s="11">
        <v>466107</v>
      </c>
      <c r="D58" s="11">
        <v>466107</v>
      </c>
      <c r="E58" s="11">
        <v>125000</v>
      </c>
      <c r="F58" s="12">
        <f t="shared" ca="1" si="1"/>
        <v>0.26819999999999999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466107</v>
      </c>
      <c r="D59" s="8">
        <v>466107</v>
      </c>
      <c r="E59" s="8">
        <v>170000</v>
      </c>
      <c r="F59" s="9">
        <f t="shared" ca="1" si="1"/>
        <v>0.36470000000000002</v>
      </c>
      <c r="G59" s="3"/>
    </row>
    <row r="60" spans="1:7" ht="27.6" outlineLevel="3" x14ac:dyDescent="0.3">
      <c r="A60" s="10"/>
      <c r="B60" s="10" t="s">
        <v>69</v>
      </c>
      <c r="C60" s="11">
        <v>466107</v>
      </c>
      <c r="D60" s="11">
        <v>466107</v>
      </c>
      <c r="E60" s="11">
        <v>170000</v>
      </c>
      <c r="F60" s="12">
        <f t="shared" ca="1" si="1"/>
        <v>0.36470000000000002</v>
      </c>
      <c r="G60" s="3"/>
    </row>
    <row r="61" spans="1:7" ht="15" customHeight="1" x14ac:dyDescent="0.3">
      <c r="A61" s="36" t="s">
        <v>14</v>
      </c>
      <c r="B61" s="37"/>
      <c r="C61" s="13">
        <v>13354700</v>
      </c>
      <c r="D61" s="13">
        <v>13354700</v>
      </c>
      <c r="E61" s="14">
        <v>3342415</v>
      </c>
      <c r="F61" s="15">
        <f t="shared" ca="1" si="1"/>
        <v>0.25030000000000002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3" style="1" customWidth="1"/>
    <col min="7" max="7" width="1.5546875" style="1" hidden="1" customWidth="1"/>
    <col min="8" max="16384" width="9.44140625" style="1"/>
  </cols>
  <sheetData>
    <row r="1" spans="1:7" ht="30.15" customHeight="1" x14ac:dyDescent="0.3">
      <c r="A1" s="38" t="s">
        <v>89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408560</v>
      </c>
      <c r="D7" s="8">
        <v>408560</v>
      </c>
      <c r="E7" s="8">
        <v>220000</v>
      </c>
      <c r="F7" s="9">
        <f t="shared" ref="F7:F38" ca="1" si="0">IF(INDIRECT("R[0]C[-2]", FALSE)=0,0,ROUND(INDIRECT("R[0]C[-1]", FALSE)/INDIRECT("R[0]C[-2]", FALSE),4))</f>
        <v>0.53849999999999998</v>
      </c>
      <c r="G7" s="3"/>
    </row>
    <row r="8" spans="1:7" ht="27.6" outlineLevel="3" x14ac:dyDescent="0.3">
      <c r="A8" s="10"/>
      <c r="B8" s="10" t="s">
        <v>17</v>
      </c>
      <c r="C8" s="11">
        <v>408560</v>
      </c>
      <c r="D8" s="11">
        <v>408560</v>
      </c>
      <c r="E8" s="11">
        <v>220000</v>
      </c>
      <c r="F8" s="12">
        <f t="shared" ca="1" si="0"/>
        <v>0.53849999999999998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408560</v>
      </c>
      <c r="D9" s="8">
        <v>408560</v>
      </c>
      <c r="E9" s="8">
        <v>245200</v>
      </c>
      <c r="F9" s="9">
        <f t="shared" ca="1" si="0"/>
        <v>0.60019999999999996</v>
      </c>
      <c r="G9" s="3"/>
    </row>
    <row r="10" spans="1:7" ht="27.6" outlineLevel="3" x14ac:dyDescent="0.3">
      <c r="A10" s="10"/>
      <c r="B10" s="10" t="s">
        <v>19</v>
      </c>
      <c r="C10" s="11">
        <v>408560</v>
      </c>
      <c r="D10" s="11">
        <v>408560</v>
      </c>
      <c r="E10" s="11">
        <v>245200</v>
      </c>
      <c r="F10" s="12">
        <f t="shared" ca="1" si="0"/>
        <v>0.60019999999999996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408560</v>
      </c>
      <c r="D11" s="8">
        <v>408560</v>
      </c>
      <c r="E11" s="8">
        <v>204280</v>
      </c>
      <c r="F11" s="9">
        <f t="shared" ca="1" si="0"/>
        <v>0.5</v>
      </c>
      <c r="G11" s="3"/>
    </row>
    <row r="12" spans="1:7" ht="27.6" outlineLevel="3" x14ac:dyDescent="0.3">
      <c r="A12" s="10"/>
      <c r="B12" s="10" t="s">
        <v>21</v>
      </c>
      <c r="C12" s="11">
        <v>408560</v>
      </c>
      <c r="D12" s="11">
        <v>408560</v>
      </c>
      <c r="E12" s="11">
        <v>204280</v>
      </c>
      <c r="F12" s="12">
        <f t="shared" ca="1" si="0"/>
        <v>0.5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465607</v>
      </c>
      <c r="D13" s="8">
        <v>465607</v>
      </c>
      <c r="E13" s="8">
        <v>200000</v>
      </c>
      <c r="F13" s="9">
        <f t="shared" ca="1" si="0"/>
        <v>0.42949999999999999</v>
      </c>
      <c r="G13" s="3"/>
    </row>
    <row r="14" spans="1:7" ht="27.6" outlineLevel="3" x14ac:dyDescent="0.3">
      <c r="A14" s="10"/>
      <c r="B14" s="10" t="s">
        <v>23</v>
      </c>
      <c r="C14" s="11">
        <v>465607</v>
      </c>
      <c r="D14" s="11">
        <v>465607</v>
      </c>
      <c r="E14" s="11">
        <v>200000</v>
      </c>
      <c r="F14" s="12">
        <f t="shared" ca="1" si="0"/>
        <v>0.42949999999999999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408560</v>
      </c>
      <c r="D15" s="8">
        <v>408560</v>
      </c>
      <c r="E15" s="8">
        <v>199200</v>
      </c>
      <c r="F15" s="9">
        <f t="shared" ca="1" si="0"/>
        <v>0.48759999999999998</v>
      </c>
      <c r="G15" s="3"/>
    </row>
    <row r="16" spans="1:7" ht="27.6" outlineLevel="3" x14ac:dyDescent="0.3">
      <c r="A16" s="10"/>
      <c r="B16" s="10" t="s">
        <v>25</v>
      </c>
      <c r="C16" s="11">
        <v>408560</v>
      </c>
      <c r="D16" s="11">
        <v>408560</v>
      </c>
      <c r="E16" s="11">
        <v>199200</v>
      </c>
      <c r="F16" s="12">
        <f t="shared" ca="1" si="0"/>
        <v>0.48759999999999998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408560</v>
      </c>
      <c r="D17" s="8">
        <v>408560</v>
      </c>
      <c r="E17" s="8">
        <v>220000</v>
      </c>
      <c r="F17" s="9">
        <f t="shared" ca="1" si="0"/>
        <v>0.53849999999999998</v>
      </c>
      <c r="G17" s="3"/>
    </row>
    <row r="18" spans="1:7" ht="27.6" outlineLevel="3" x14ac:dyDescent="0.3">
      <c r="A18" s="10"/>
      <c r="B18" s="10" t="s">
        <v>27</v>
      </c>
      <c r="C18" s="11">
        <v>408560</v>
      </c>
      <c r="D18" s="11">
        <v>408560</v>
      </c>
      <c r="E18" s="11">
        <v>220000</v>
      </c>
      <c r="F18" s="12">
        <f t="shared" ca="1" si="0"/>
        <v>0.53849999999999998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408560</v>
      </c>
      <c r="D19" s="8">
        <v>408560</v>
      </c>
      <c r="E19" s="8">
        <v>220000</v>
      </c>
      <c r="F19" s="9">
        <f t="shared" ca="1" si="0"/>
        <v>0.53849999999999998</v>
      </c>
      <c r="G19" s="3"/>
    </row>
    <row r="20" spans="1:7" ht="27.6" outlineLevel="3" x14ac:dyDescent="0.3">
      <c r="A20" s="10"/>
      <c r="B20" s="10" t="s">
        <v>29</v>
      </c>
      <c r="C20" s="11">
        <v>408560</v>
      </c>
      <c r="D20" s="11">
        <v>408560</v>
      </c>
      <c r="E20" s="11">
        <v>220000</v>
      </c>
      <c r="F20" s="12">
        <f t="shared" ca="1" si="0"/>
        <v>0.53849999999999998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408560</v>
      </c>
      <c r="D21" s="8">
        <v>408560</v>
      </c>
      <c r="E21" s="8">
        <v>180000</v>
      </c>
      <c r="F21" s="9">
        <f t="shared" ca="1" si="0"/>
        <v>0.44059999999999999</v>
      </c>
      <c r="G21" s="3"/>
    </row>
    <row r="22" spans="1:7" ht="27.6" outlineLevel="3" x14ac:dyDescent="0.3">
      <c r="A22" s="10"/>
      <c r="B22" s="10" t="s">
        <v>31</v>
      </c>
      <c r="C22" s="11">
        <v>408560</v>
      </c>
      <c r="D22" s="11">
        <v>408560</v>
      </c>
      <c r="E22" s="11">
        <v>180000</v>
      </c>
      <c r="F22" s="12">
        <f t="shared" ca="1" si="0"/>
        <v>0.44059999999999999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408560</v>
      </c>
      <c r="D23" s="8">
        <v>408560</v>
      </c>
      <c r="E23" s="8">
        <v>204200</v>
      </c>
      <c r="F23" s="9">
        <f t="shared" ca="1" si="0"/>
        <v>0.49980000000000002</v>
      </c>
      <c r="G23" s="3"/>
    </row>
    <row r="24" spans="1:7" ht="27.6" outlineLevel="3" x14ac:dyDescent="0.3">
      <c r="A24" s="10"/>
      <c r="B24" s="10" t="s">
        <v>33</v>
      </c>
      <c r="C24" s="11">
        <v>408560</v>
      </c>
      <c r="D24" s="11">
        <v>408560</v>
      </c>
      <c r="E24" s="11">
        <v>204200</v>
      </c>
      <c r="F24" s="12">
        <f t="shared" ca="1" si="0"/>
        <v>0.49980000000000002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408560</v>
      </c>
      <c r="D25" s="8">
        <v>408560</v>
      </c>
      <c r="E25" s="8">
        <v>100000</v>
      </c>
      <c r="F25" s="9">
        <f t="shared" ca="1" si="0"/>
        <v>0.24479999999999999</v>
      </c>
      <c r="G25" s="3"/>
    </row>
    <row r="26" spans="1:7" ht="27.6" outlineLevel="3" x14ac:dyDescent="0.3">
      <c r="A26" s="10"/>
      <c r="B26" s="10" t="s">
        <v>35</v>
      </c>
      <c r="C26" s="11">
        <v>408560</v>
      </c>
      <c r="D26" s="11">
        <v>408560</v>
      </c>
      <c r="E26" s="11">
        <v>100000</v>
      </c>
      <c r="F26" s="12">
        <f t="shared" ca="1" si="0"/>
        <v>0.24479999999999999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408560</v>
      </c>
      <c r="D27" s="8">
        <v>408560</v>
      </c>
      <c r="E27" s="8">
        <v>170000</v>
      </c>
      <c r="F27" s="9">
        <f t="shared" ca="1" si="0"/>
        <v>0.41610000000000003</v>
      </c>
      <c r="G27" s="3"/>
    </row>
    <row r="28" spans="1:7" ht="27.6" outlineLevel="3" x14ac:dyDescent="0.3">
      <c r="A28" s="10"/>
      <c r="B28" s="10" t="s">
        <v>37</v>
      </c>
      <c r="C28" s="11">
        <v>408560</v>
      </c>
      <c r="D28" s="11">
        <v>408560</v>
      </c>
      <c r="E28" s="11">
        <v>170000</v>
      </c>
      <c r="F28" s="12">
        <f t="shared" ca="1" si="0"/>
        <v>0.41610000000000003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465607</v>
      </c>
      <c r="D29" s="8">
        <v>465607</v>
      </c>
      <c r="E29" s="8">
        <v>232800</v>
      </c>
      <c r="F29" s="9">
        <f t="shared" ca="1" si="0"/>
        <v>0.5</v>
      </c>
      <c r="G29" s="3"/>
    </row>
    <row r="30" spans="1:7" ht="27.6" outlineLevel="3" x14ac:dyDescent="0.3">
      <c r="A30" s="10"/>
      <c r="B30" s="10" t="s">
        <v>39</v>
      </c>
      <c r="C30" s="11">
        <v>465607</v>
      </c>
      <c r="D30" s="11">
        <v>465607</v>
      </c>
      <c r="E30" s="11">
        <v>232800</v>
      </c>
      <c r="F30" s="12">
        <f t="shared" ca="1" si="0"/>
        <v>0.5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465607</v>
      </c>
      <c r="D31" s="8">
        <v>465607</v>
      </c>
      <c r="E31" s="8">
        <v>320000</v>
      </c>
      <c r="F31" s="9">
        <f t="shared" ca="1" si="0"/>
        <v>0.68730000000000002</v>
      </c>
      <c r="G31" s="3"/>
    </row>
    <row r="32" spans="1:7" ht="27.6" outlineLevel="3" x14ac:dyDescent="0.3">
      <c r="A32" s="10"/>
      <c r="B32" s="10" t="s">
        <v>41</v>
      </c>
      <c r="C32" s="11">
        <v>465607</v>
      </c>
      <c r="D32" s="11">
        <v>465607</v>
      </c>
      <c r="E32" s="11">
        <v>320000</v>
      </c>
      <c r="F32" s="12">
        <f t="shared" ca="1" si="0"/>
        <v>0.68730000000000002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907005</v>
      </c>
      <c r="D33" s="8">
        <v>907005</v>
      </c>
      <c r="E33" s="8">
        <v>600000</v>
      </c>
      <c r="F33" s="9">
        <f t="shared" ca="1" si="0"/>
        <v>0.66149999999999998</v>
      </c>
      <c r="G33" s="3"/>
    </row>
    <row r="34" spans="1:7" ht="27.6" outlineLevel="3" x14ac:dyDescent="0.3">
      <c r="A34" s="10"/>
      <c r="B34" s="10" t="s">
        <v>43</v>
      </c>
      <c r="C34" s="11">
        <v>907005</v>
      </c>
      <c r="D34" s="11">
        <v>907005</v>
      </c>
      <c r="E34" s="11">
        <v>600000</v>
      </c>
      <c r="F34" s="12">
        <f t="shared" ca="1" si="0"/>
        <v>0.66149999999999998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408560</v>
      </c>
      <c r="D35" s="8">
        <v>408560</v>
      </c>
      <c r="E35" s="8">
        <v>240000</v>
      </c>
      <c r="F35" s="9">
        <f t="shared" ca="1" si="0"/>
        <v>0.58740000000000003</v>
      </c>
      <c r="G35" s="3"/>
    </row>
    <row r="36" spans="1:7" ht="27.6" outlineLevel="3" x14ac:dyDescent="0.3">
      <c r="A36" s="10"/>
      <c r="B36" s="10" t="s">
        <v>45</v>
      </c>
      <c r="C36" s="11">
        <v>408560</v>
      </c>
      <c r="D36" s="11">
        <v>408560</v>
      </c>
      <c r="E36" s="11">
        <v>240000</v>
      </c>
      <c r="F36" s="12">
        <f t="shared" ca="1" si="0"/>
        <v>0.58740000000000003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408560</v>
      </c>
      <c r="D37" s="8">
        <v>408560</v>
      </c>
      <c r="E37" s="8">
        <v>204400</v>
      </c>
      <c r="F37" s="9">
        <f t="shared" ca="1" si="0"/>
        <v>0.50029999999999997</v>
      </c>
      <c r="G37" s="3"/>
    </row>
    <row r="38" spans="1:7" ht="27.6" outlineLevel="3" x14ac:dyDescent="0.3">
      <c r="A38" s="10"/>
      <c r="B38" s="10" t="s">
        <v>47</v>
      </c>
      <c r="C38" s="11">
        <v>408560</v>
      </c>
      <c r="D38" s="11">
        <v>408560</v>
      </c>
      <c r="E38" s="11">
        <v>204400</v>
      </c>
      <c r="F38" s="12">
        <f t="shared" ca="1" si="0"/>
        <v>0.50029999999999997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408560</v>
      </c>
      <c r="D39" s="8">
        <v>408560</v>
      </c>
      <c r="E39" s="8">
        <v>207900</v>
      </c>
      <c r="F39" s="9">
        <f t="shared" ref="F39:F61" ca="1" si="1">IF(INDIRECT("R[0]C[-2]", FALSE)=0,0,ROUND(INDIRECT("R[0]C[-1]", FALSE)/INDIRECT("R[0]C[-2]", FALSE),4))</f>
        <v>0.50890000000000002</v>
      </c>
      <c r="G39" s="3"/>
    </row>
    <row r="40" spans="1:7" ht="27.6" outlineLevel="3" x14ac:dyDescent="0.3">
      <c r="A40" s="10"/>
      <c r="B40" s="10" t="s">
        <v>49</v>
      </c>
      <c r="C40" s="11">
        <v>408560</v>
      </c>
      <c r="D40" s="11">
        <v>408560</v>
      </c>
      <c r="E40" s="11">
        <v>207900</v>
      </c>
      <c r="F40" s="12">
        <f t="shared" ca="1" si="1"/>
        <v>0.50890000000000002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408560</v>
      </c>
      <c r="D41" s="8">
        <v>408560</v>
      </c>
      <c r="E41" s="8">
        <v>146000</v>
      </c>
      <c r="F41" s="9">
        <f t="shared" ca="1" si="1"/>
        <v>0.3574</v>
      </c>
      <c r="G41" s="3"/>
    </row>
    <row r="42" spans="1:7" ht="27.6" outlineLevel="3" x14ac:dyDescent="0.3">
      <c r="A42" s="10"/>
      <c r="B42" s="10" t="s">
        <v>51</v>
      </c>
      <c r="C42" s="11">
        <v>408560</v>
      </c>
      <c r="D42" s="11">
        <v>408560</v>
      </c>
      <c r="E42" s="11">
        <v>146000</v>
      </c>
      <c r="F42" s="12">
        <f t="shared" ca="1" si="1"/>
        <v>0.3574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408560</v>
      </c>
      <c r="D43" s="8">
        <v>408560</v>
      </c>
      <c r="E43" s="8">
        <v>191000</v>
      </c>
      <c r="F43" s="9">
        <f t="shared" ca="1" si="1"/>
        <v>0.46750000000000003</v>
      </c>
      <c r="G43" s="3"/>
    </row>
    <row r="44" spans="1:7" ht="27.6" outlineLevel="3" x14ac:dyDescent="0.3">
      <c r="A44" s="10"/>
      <c r="B44" s="10" t="s">
        <v>53</v>
      </c>
      <c r="C44" s="11">
        <v>408560</v>
      </c>
      <c r="D44" s="11">
        <v>408560</v>
      </c>
      <c r="E44" s="11">
        <v>191000</v>
      </c>
      <c r="F44" s="12">
        <f t="shared" ca="1" si="1"/>
        <v>0.46750000000000003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408560</v>
      </c>
      <c r="D45" s="8">
        <v>408560</v>
      </c>
      <c r="E45" s="8">
        <v>270000</v>
      </c>
      <c r="F45" s="9">
        <f t="shared" ca="1" si="1"/>
        <v>0.66090000000000004</v>
      </c>
      <c r="G45" s="3"/>
    </row>
    <row r="46" spans="1:7" ht="27.6" outlineLevel="3" x14ac:dyDescent="0.3">
      <c r="A46" s="10"/>
      <c r="B46" s="10" t="s">
        <v>55</v>
      </c>
      <c r="C46" s="11">
        <v>408560</v>
      </c>
      <c r="D46" s="11">
        <v>408560</v>
      </c>
      <c r="E46" s="11">
        <v>270000</v>
      </c>
      <c r="F46" s="12">
        <f t="shared" ca="1" si="1"/>
        <v>0.66090000000000004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3715882</v>
      </c>
      <c r="D47" s="8">
        <v>3715882</v>
      </c>
      <c r="E47" s="8">
        <v>1884889</v>
      </c>
      <c r="F47" s="9">
        <f t="shared" ca="1" si="1"/>
        <v>0.50729999999999997</v>
      </c>
      <c r="G47" s="3"/>
    </row>
    <row r="48" spans="1:7" ht="27.6" outlineLevel="3" x14ac:dyDescent="0.3">
      <c r="A48" s="10"/>
      <c r="B48" s="10" t="s">
        <v>57</v>
      </c>
      <c r="C48" s="11">
        <v>3715882</v>
      </c>
      <c r="D48" s="11">
        <v>3715882</v>
      </c>
      <c r="E48" s="11">
        <v>1884889</v>
      </c>
      <c r="F48" s="12">
        <f t="shared" ca="1" si="1"/>
        <v>0.50729999999999997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907005</v>
      </c>
      <c r="D49" s="8">
        <v>907005</v>
      </c>
      <c r="E49" s="8">
        <v>464000</v>
      </c>
      <c r="F49" s="9">
        <f t="shared" ca="1" si="1"/>
        <v>0.51160000000000005</v>
      </c>
      <c r="G49" s="3"/>
    </row>
    <row r="50" spans="1:7" ht="27.6" outlineLevel="3" x14ac:dyDescent="0.3">
      <c r="A50" s="10"/>
      <c r="B50" s="10" t="s">
        <v>59</v>
      </c>
      <c r="C50" s="11">
        <v>907005</v>
      </c>
      <c r="D50" s="11">
        <v>907005</v>
      </c>
      <c r="E50" s="11">
        <v>464000</v>
      </c>
      <c r="F50" s="12">
        <f t="shared" ca="1" si="1"/>
        <v>0.51160000000000005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907005</v>
      </c>
      <c r="D51" s="8">
        <v>907005</v>
      </c>
      <c r="E51" s="8">
        <v>453400</v>
      </c>
      <c r="F51" s="9">
        <f t="shared" ca="1" si="1"/>
        <v>0.49990000000000001</v>
      </c>
      <c r="G51" s="3"/>
    </row>
    <row r="52" spans="1:7" ht="27.6" outlineLevel="3" x14ac:dyDescent="0.3">
      <c r="A52" s="10"/>
      <c r="B52" s="10" t="s">
        <v>61</v>
      </c>
      <c r="C52" s="11">
        <v>907005</v>
      </c>
      <c r="D52" s="11">
        <v>907005</v>
      </c>
      <c r="E52" s="11">
        <v>453400</v>
      </c>
      <c r="F52" s="12">
        <f t="shared" ca="1" si="1"/>
        <v>0.49990000000000001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465607</v>
      </c>
      <c r="D53" s="8">
        <v>465607</v>
      </c>
      <c r="E53" s="8">
        <v>301200</v>
      </c>
      <c r="F53" s="9">
        <f t="shared" ca="1" si="1"/>
        <v>0.64690000000000003</v>
      </c>
      <c r="G53" s="3"/>
    </row>
    <row r="54" spans="1:7" ht="27.6" outlineLevel="3" x14ac:dyDescent="0.3">
      <c r="A54" s="10"/>
      <c r="B54" s="10" t="s">
        <v>63</v>
      </c>
      <c r="C54" s="11">
        <v>465607</v>
      </c>
      <c r="D54" s="11">
        <v>465607</v>
      </c>
      <c r="E54" s="11">
        <v>301200</v>
      </c>
      <c r="F54" s="12">
        <f t="shared" ca="1" si="1"/>
        <v>0.64690000000000003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907005</v>
      </c>
      <c r="D55" s="8">
        <v>907005</v>
      </c>
      <c r="E55" s="8">
        <v>453502.5</v>
      </c>
      <c r="F55" s="9">
        <f t="shared" ca="1" si="1"/>
        <v>0.5</v>
      </c>
      <c r="G55" s="3"/>
    </row>
    <row r="56" spans="1:7" ht="27.6" outlineLevel="3" x14ac:dyDescent="0.3">
      <c r="A56" s="10"/>
      <c r="B56" s="10" t="s">
        <v>65</v>
      </c>
      <c r="C56" s="11">
        <v>907005</v>
      </c>
      <c r="D56" s="11">
        <v>907005</v>
      </c>
      <c r="E56" s="11">
        <v>453502.5</v>
      </c>
      <c r="F56" s="12">
        <f t="shared" ca="1" si="1"/>
        <v>0.5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907005</v>
      </c>
      <c r="D57" s="8">
        <v>907005</v>
      </c>
      <c r="E57" s="8">
        <v>542000</v>
      </c>
      <c r="F57" s="9">
        <f t="shared" ca="1" si="1"/>
        <v>0.59760000000000002</v>
      </c>
      <c r="G57" s="3"/>
    </row>
    <row r="58" spans="1:7" ht="27.6" outlineLevel="3" x14ac:dyDescent="0.3">
      <c r="A58" s="10"/>
      <c r="B58" s="10" t="s">
        <v>67</v>
      </c>
      <c r="C58" s="11">
        <v>907005</v>
      </c>
      <c r="D58" s="11">
        <v>907005</v>
      </c>
      <c r="E58" s="11">
        <v>542000</v>
      </c>
      <c r="F58" s="12">
        <f t="shared" ca="1" si="1"/>
        <v>0.59760000000000002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907005</v>
      </c>
      <c r="D59" s="8">
        <v>907005</v>
      </c>
      <c r="E59" s="8">
        <v>550000</v>
      </c>
      <c r="F59" s="9">
        <f t="shared" ca="1" si="1"/>
        <v>0.60640000000000005</v>
      </c>
      <c r="G59" s="3"/>
    </row>
    <row r="60" spans="1:7" ht="27.6" outlineLevel="3" x14ac:dyDescent="0.3">
      <c r="A60" s="10"/>
      <c r="B60" s="10" t="s">
        <v>69</v>
      </c>
      <c r="C60" s="11">
        <v>907005</v>
      </c>
      <c r="D60" s="11">
        <v>907005</v>
      </c>
      <c r="E60" s="11">
        <v>550000</v>
      </c>
      <c r="F60" s="12">
        <f t="shared" ca="1" si="1"/>
        <v>0.60640000000000005</v>
      </c>
      <c r="G60" s="3"/>
    </row>
    <row r="61" spans="1:7" ht="15" customHeight="1" x14ac:dyDescent="0.3">
      <c r="A61" s="36" t="s">
        <v>14</v>
      </c>
      <c r="B61" s="37"/>
      <c r="C61" s="13">
        <v>17557300</v>
      </c>
      <c r="D61" s="13">
        <v>17557300</v>
      </c>
      <c r="E61" s="14">
        <v>9223971.5</v>
      </c>
      <c r="F61" s="15">
        <f t="shared" ca="1" si="1"/>
        <v>0.52539999999999998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2.5546875" style="1" customWidth="1"/>
    <col min="7" max="7" width="9.44140625" style="1" hidden="1"/>
    <col min="8" max="16384" width="9.44140625" style="1"/>
  </cols>
  <sheetData>
    <row r="1" spans="1:7" ht="45.15" customHeight="1" x14ac:dyDescent="0.3">
      <c r="A1" s="38" t="s">
        <v>90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91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1379700</v>
      </c>
      <c r="D9" s="8">
        <v>1379700</v>
      </c>
      <c r="E9" s="8">
        <v>345000</v>
      </c>
      <c r="F9" s="9">
        <f t="shared" ca="1" si="0"/>
        <v>0.25009999999999999</v>
      </c>
      <c r="G9" s="3"/>
    </row>
    <row r="10" spans="1:7" ht="27.6" outlineLevel="3" x14ac:dyDescent="0.3">
      <c r="A10" s="10"/>
      <c r="B10" s="10" t="s">
        <v>17</v>
      </c>
      <c r="C10" s="11">
        <v>1379700</v>
      </c>
      <c r="D10" s="11">
        <v>1379700</v>
      </c>
      <c r="E10" s="11">
        <v>345000</v>
      </c>
      <c r="F10" s="12">
        <f t="shared" ca="1" si="0"/>
        <v>0.25009999999999999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18</v>
      </c>
      <c r="C11" s="8">
        <v>541900</v>
      </c>
      <c r="D11" s="8">
        <v>541900</v>
      </c>
      <c r="E11" s="8">
        <v>135600</v>
      </c>
      <c r="F11" s="9">
        <f t="shared" ca="1" si="0"/>
        <v>0.25019999999999998</v>
      </c>
      <c r="G11" s="3"/>
    </row>
    <row r="12" spans="1:7" ht="27.6" outlineLevel="3" x14ac:dyDescent="0.3">
      <c r="A12" s="10"/>
      <c r="B12" s="10" t="s">
        <v>19</v>
      </c>
      <c r="C12" s="11">
        <v>541900</v>
      </c>
      <c r="D12" s="11">
        <v>541900</v>
      </c>
      <c r="E12" s="11">
        <v>135600</v>
      </c>
      <c r="F12" s="12">
        <f t="shared" ca="1" si="0"/>
        <v>0.25019999999999998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20</v>
      </c>
      <c r="C13" s="8">
        <v>1535600</v>
      </c>
      <c r="D13" s="8">
        <v>1535600</v>
      </c>
      <c r="E13" s="8">
        <v>384000</v>
      </c>
      <c r="F13" s="9">
        <f t="shared" ca="1" si="0"/>
        <v>0.25009999999999999</v>
      </c>
      <c r="G13" s="3"/>
    </row>
    <row r="14" spans="1:7" ht="27.6" outlineLevel="3" x14ac:dyDescent="0.3">
      <c r="A14" s="10"/>
      <c r="B14" s="10" t="s">
        <v>21</v>
      </c>
      <c r="C14" s="11">
        <v>1535600</v>
      </c>
      <c r="D14" s="11">
        <v>1535600</v>
      </c>
      <c r="E14" s="11">
        <v>384000</v>
      </c>
      <c r="F14" s="12">
        <f t="shared" ca="1" si="0"/>
        <v>0.25009999999999999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22</v>
      </c>
      <c r="C15" s="8">
        <v>3428800</v>
      </c>
      <c r="D15" s="8">
        <v>3428800</v>
      </c>
      <c r="E15" s="8">
        <v>857100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23</v>
      </c>
      <c r="C16" s="11">
        <v>3428800</v>
      </c>
      <c r="D16" s="11">
        <v>3428800</v>
      </c>
      <c r="E16" s="11">
        <v>857100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24</v>
      </c>
      <c r="C17" s="8">
        <v>1992000</v>
      </c>
      <c r="D17" s="8">
        <v>1992000</v>
      </c>
      <c r="E17" s="8">
        <v>498000</v>
      </c>
      <c r="F17" s="9">
        <f t="shared" ca="1" si="0"/>
        <v>0.25</v>
      </c>
      <c r="G17" s="3"/>
    </row>
    <row r="18" spans="1:7" ht="27.6" outlineLevel="3" x14ac:dyDescent="0.3">
      <c r="A18" s="10"/>
      <c r="B18" s="10" t="s">
        <v>25</v>
      </c>
      <c r="C18" s="11">
        <v>1992000</v>
      </c>
      <c r="D18" s="11">
        <v>1992000</v>
      </c>
      <c r="E18" s="11">
        <v>498000</v>
      </c>
      <c r="F18" s="12">
        <f t="shared" ca="1" si="0"/>
        <v>0.25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26</v>
      </c>
      <c r="C19" s="8">
        <v>1668100</v>
      </c>
      <c r="D19" s="8">
        <v>1668100</v>
      </c>
      <c r="E19" s="8">
        <v>417000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27</v>
      </c>
      <c r="C20" s="11">
        <v>1668100</v>
      </c>
      <c r="D20" s="11">
        <v>1668100</v>
      </c>
      <c r="E20" s="11">
        <v>417000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28</v>
      </c>
      <c r="C21" s="8">
        <v>774000</v>
      </c>
      <c r="D21" s="8">
        <v>774000</v>
      </c>
      <c r="E21" s="8">
        <v>193500</v>
      </c>
      <c r="F21" s="9">
        <f t="shared" ca="1" si="0"/>
        <v>0.25</v>
      </c>
      <c r="G21" s="3"/>
    </row>
    <row r="22" spans="1:7" ht="27.6" outlineLevel="3" x14ac:dyDescent="0.3">
      <c r="A22" s="10"/>
      <c r="B22" s="10" t="s">
        <v>29</v>
      </c>
      <c r="C22" s="11">
        <v>774000</v>
      </c>
      <c r="D22" s="11">
        <v>774000</v>
      </c>
      <c r="E22" s="11">
        <v>193500</v>
      </c>
      <c r="F22" s="12">
        <f t="shared" ca="1" si="0"/>
        <v>0.25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30</v>
      </c>
      <c r="C23" s="8">
        <v>1657200</v>
      </c>
      <c r="D23" s="8">
        <v>1657200</v>
      </c>
      <c r="E23" s="8">
        <v>414300</v>
      </c>
      <c r="F23" s="9">
        <f t="shared" ca="1" si="0"/>
        <v>0.25</v>
      </c>
      <c r="G23" s="3"/>
    </row>
    <row r="24" spans="1:7" ht="27.6" outlineLevel="3" x14ac:dyDescent="0.3">
      <c r="A24" s="10"/>
      <c r="B24" s="10" t="s">
        <v>31</v>
      </c>
      <c r="C24" s="11">
        <v>1657200</v>
      </c>
      <c r="D24" s="11">
        <v>1657200</v>
      </c>
      <c r="E24" s="11">
        <v>414300</v>
      </c>
      <c r="F24" s="12">
        <f t="shared" ca="1" si="0"/>
        <v>0.25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32</v>
      </c>
      <c r="C25" s="8">
        <v>1592200</v>
      </c>
      <c r="D25" s="8">
        <v>1592200</v>
      </c>
      <c r="E25" s="8">
        <v>398100</v>
      </c>
      <c r="F25" s="9">
        <f t="shared" ca="1" si="0"/>
        <v>0.25</v>
      </c>
      <c r="G25" s="3"/>
    </row>
    <row r="26" spans="1:7" ht="27.6" outlineLevel="3" x14ac:dyDescent="0.3">
      <c r="A26" s="10"/>
      <c r="B26" s="10" t="s">
        <v>33</v>
      </c>
      <c r="C26" s="11">
        <v>1592200</v>
      </c>
      <c r="D26" s="11">
        <v>1592200</v>
      </c>
      <c r="E26" s="11">
        <v>398100</v>
      </c>
      <c r="F26" s="12">
        <f t="shared" ca="1" si="0"/>
        <v>0.25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34</v>
      </c>
      <c r="C27" s="8">
        <v>1180600</v>
      </c>
      <c r="D27" s="8">
        <v>1180600</v>
      </c>
      <c r="E27" s="8">
        <v>295200</v>
      </c>
      <c r="F27" s="9">
        <f t="shared" ca="1" si="0"/>
        <v>0.25</v>
      </c>
      <c r="G27" s="3"/>
    </row>
    <row r="28" spans="1:7" ht="27.6" outlineLevel="3" x14ac:dyDescent="0.3">
      <c r="A28" s="10"/>
      <c r="B28" s="10" t="s">
        <v>35</v>
      </c>
      <c r="C28" s="11">
        <v>1180600</v>
      </c>
      <c r="D28" s="11">
        <v>1180600</v>
      </c>
      <c r="E28" s="11">
        <v>295200</v>
      </c>
      <c r="F28" s="12">
        <f t="shared" ca="1" si="0"/>
        <v>0.25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36</v>
      </c>
      <c r="C29" s="8">
        <v>1178000</v>
      </c>
      <c r="D29" s="8">
        <v>1178000</v>
      </c>
      <c r="E29" s="8">
        <v>294600</v>
      </c>
      <c r="F29" s="9">
        <f t="shared" ca="1" si="0"/>
        <v>0.25009999999999999</v>
      </c>
      <c r="G29" s="3"/>
    </row>
    <row r="30" spans="1:7" ht="27.6" outlineLevel="3" x14ac:dyDescent="0.3">
      <c r="A30" s="10"/>
      <c r="B30" s="10" t="s">
        <v>37</v>
      </c>
      <c r="C30" s="11">
        <v>1178000</v>
      </c>
      <c r="D30" s="11">
        <v>1178000</v>
      </c>
      <c r="E30" s="11">
        <v>294600</v>
      </c>
      <c r="F30" s="12">
        <f t="shared" ca="1" si="0"/>
        <v>0.25009999999999999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38</v>
      </c>
      <c r="C31" s="8">
        <v>3900900</v>
      </c>
      <c r="D31" s="8">
        <v>3900900</v>
      </c>
      <c r="E31" s="8">
        <v>975300</v>
      </c>
      <c r="F31" s="9">
        <f t="shared" ca="1" si="0"/>
        <v>0.25</v>
      </c>
      <c r="G31" s="3"/>
    </row>
    <row r="32" spans="1:7" ht="27.6" outlineLevel="3" x14ac:dyDescent="0.3">
      <c r="A32" s="10"/>
      <c r="B32" s="10" t="s">
        <v>39</v>
      </c>
      <c r="C32" s="11">
        <v>3900900</v>
      </c>
      <c r="D32" s="11">
        <v>3900900</v>
      </c>
      <c r="E32" s="11">
        <v>975300</v>
      </c>
      <c r="F32" s="12">
        <f t="shared" ca="1" si="0"/>
        <v>0.25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40</v>
      </c>
      <c r="C33" s="8">
        <v>3040900</v>
      </c>
      <c r="D33" s="8">
        <v>3040900</v>
      </c>
      <c r="E33" s="8">
        <v>760200</v>
      </c>
      <c r="F33" s="9">
        <f t="shared" ca="1" si="0"/>
        <v>0.25</v>
      </c>
      <c r="G33" s="3"/>
    </row>
    <row r="34" spans="1:7" ht="27.6" outlineLevel="3" x14ac:dyDescent="0.3">
      <c r="A34" s="10"/>
      <c r="B34" s="10" t="s">
        <v>41</v>
      </c>
      <c r="C34" s="11">
        <v>3040900</v>
      </c>
      <c r="D34" s="11">
        <v>3040900</v>
      </c>
      <c r="E34" s="11">
        <v>760200</v>
      </c>
      <c r="F34" s="12">
        <f t="shared" ca="1" si="0"/>
        <v>0.25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42</v>
      </c>
      <c r="C35" s="8">
        <v>8636000</v>
      </c>
      <c r="D35" s="8">
        <v>8636000</v>
      </c>
      <c r="E35" s="8">
        <v>2159100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43</v>
      </c>
      <c r="C36" s="11">
        <v>8636000</v>
      </c>
      <c r="D36" s="11">
        <v>8636000</v>
      </c>
      <c r="E36" s="11">
        <v>2159100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44</v>
      </c>
      <c r="C37" s="8">
        <v>1828500</v>
      </c>
      <c r="D37" s="8">
        <v>1828500</v>
      </c>
      <c r="E37" s="8">
        <v>457200</v>
      </c>
      <c r="F37" s="9">
        <f t="shared" ca="1" si="0"/>
        <v>0.25</v>
      </c>
      <c r="G37" s="3"/>
    </row>
    <row r="38" spans="1:7" ht="27.6" outlineLevel="3" x14ac:dyDescent="0.3">
      <c r="A38" s="10"/>
      <c r="B38" s="10" t="s">
        <v>45</v>
      </c>
      <c r="C38" s="11">
        <v>1828500</v>
      </c>
      <c r="D38" s="11">
        <v>1828500</v>
      </c>
      <c r="E38" s="11">
        <v>457200</v>
      </c>
      <c r="F38" s="12">
        <f t="shared" ca="1" si="0"/>
        <v>0.25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46</v>
      </c>
      <c r="C39" s="8">
        <v>745100</v>
      </c>
      <c r="D39" s="8">
        <v>745100</v>
      </c>
      <c r="E39" s="8">
        <v>186300</v>
      </c>
      <c r="F39" s="9">
        <f t="shared" ref="F39:F59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47</v>
      </c>
      <c r="C40" s="11">
        <v>745100</v>
      </c>
      <c r="D40" s="11">
        <v>745100</v>
      </c>
      <c r="E40" s="11">
        <v>186300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48</v>
      </c>
      <c r="C41" s="8">
        <v>982600</v>
      </c>
      <c r="D41" s="8">
        <v>982600</v>
      </c>
      <c r="E41" s="8">
        <v>245700</v>
      </c>
      <c r="F41" s="9">
        <f t="shared" ca="1" si="1"/>
        <v>0.25009999999999999</v>
      </c>
      <c r="G41" s="3"/>
    </row>
    <row r="42" spans="1:7" ht="27.6" outlineLevel="3" x14ac:dyDescent="0.3">
      <c r="A42" s="10"/>
      <c r="B42" s="10" t="s">
        <v>49</v>
      </c>
      <c r="C42" s="11">
        <v>982600</v>
      </c>
      <c r="D42" s="11">
        <v>982600</v>
      </c>
      <c r="E42" s="11">
        <v>245700</v>
      </c>
      <c r="F42" s="12">
        <f t="shared" ca="1" si="1"/>
        <v>0.25009999999999999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50</v>
      </c>
      <c r="C43" s="8">
        <v>1021600</v>
      </c>
      <c r="D43" s="8">
        <v>1021600</v>
      </c>
      <c r="E43" s="8">
        <v>255300</v>
      </c>
      <c r="F43" s="9">
        <f t="shared" ca="1" si="1"/>
        <v>0.24990000000000001</v>
      </c>
      <c r="G43" s="3"/>
    </row>
    <row r="44" spans="1:7" ht="27.6" outlineLevel="3" x14ac:dyDescent="0.3">
      <c r="A44" s="10"/>
      <c r="B44" s="10" t="s">
        <v>51</v>
      </c>
      <c r="C44" s="11">
        <v>1021600</v>
      </c>
      <c r="D44" s="11">
        <v>1021600</v>
      </c>
      <c r="E44" s="11">
        <v>255300</v>
      </c>
      <c r="F44" s="12">
        <f t="shared" ca="1" si="1"/>
        <v>0.24990000000000001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52</v>
      </c>
      <c r="C45" s="8">
        <v>1210200</v>
      </c>
      <c r="D45" s="8">
        <v>1210200</v>
      </c>
      <c r="E45" s="8">
        <v>302700</v>
      </c>
      <c r="F45" s="9">
        <f t="shared" ca="1" si="1"/>
        <v>0.25009999999999999</v>
      </c>
      <c r="G45" s="3"/>
    </row>
    <row r="46" spans="1:7" ht="27.6" outlineLevel="3" x14ac:dyDescent="0.3">
      <c r="A46" s="10"/>
      <c r="B46" s="10" t="s">
        <v>53</v>
      </c>
      <c r="C46" s="11">
        <v>1210200</v>
      </c>
      <c r="D46" s="11">
        <v>1210200</v>
      </c>
      <c r="E46" s="11">
        <v>302700</v>
      </c>
      <c r="F46" s="12">
        <f t="shared" ca="1" si="1"/>
        <v>0.25009999999999999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54</v>
      </c>
      <c r="C47" s="8">
        <v>1213300</v>
      </c>
      <c r="D47" s="8">
        <v>1213300</v>
      </c>
      <c r="E47" s="8">
        <v>303300</v>
      </c>
      <c r="F47" s="9">
        <f t="shared" ca="1" si="1"/>
        <v>0.25</v>
      </c>
      <c r="G47" s="3"/>
    </row>
    <row r="48" spans="1:7" ht="27.6" outlineLevel="3" x14ac:dyDescent="0.3">
      <c r="A48" s="10"/>
      <c r="B48" s="10" t="s">
        <v>55</v>
      </c>
      <c r="C48" s="11">
        <v>1213300</v>
      </c>
      <c r="D48" s="11">
        <v>1213300</v>
      </c>
      <c r="E48" s="11">
        <v>303300</v>
      </c>
      <c r="F48" s="12">
        <f t="shared" ca="1" si="1"/>
        <v>0.25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10183500</v>
      </c>
      <c r="D49" s="8">
        <v>10183500</v>
      </c>
      <c r="E49" s="8">
        <v>2545800</v>
      </c>
      <c r="F49" s="9">
        <f t="shared" ca="1" si="1"/>
        <v>0.25</v>
      </c>
      <c r="G49" s="3"/>
    </row>
    <row r="50" spans="1:7" ht="27.6" outlineLevel="3" x14ac:dyDescent="0.3">
      <c r="A50" s="10"/>
      <c r="B50" s="10" t="s">
        <v>59</v>
      </c>
      <c r="C50" s="11">
        <v>10183500</v>
      </c>
      <c r="D50" s="11">
        <v>10183500</v>
      </c>
      <c r="E50" s="11">
        <v>2545800</v>
      </c>
      <c r="F50" s="12">
        <f t="shared" ca="1" si="1"/>
        <v>0.25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6051200</v>
      </c>
      <c r="D51" s="8">
        <v>6051200</v>
      </c>
      <c r="E51" s="8">
        <v>1512900</v>
      </c>
      <c r="F51" s="9">
        <f t="shared" ca="1" si="1"/>
        <v>0.25</v>
      </c>
      <c r="G51" s="3"/>
    </row>
    <row r="52" spans="1:7" ht="27.6" outlineLevel="3" x14ac:dyDescent="0.3">
      <c r="A52" s="10"/>
      <c r="B52" s="10" t="s">
        <v>61</v>
      </c>
      <c r="C52" s="11">
        <v>6051200</v>
      </c>
      <c r="D52" s="11">
        <v>6051200</v>
      </c>
      <c r="E52" s="11">
        <v>1512900</v>
      </c>
      <c r="F52" s="12">
        <f t="shared" ca="1" si="1"/>
        <v>0.25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64</v>
      </c>
      <c r="C53" s="8">
        <v>9107300</v>
      </c>
      <c r="D53" s="8">
        <v>9107300</v>
      </c>
      <c r="E53" s="8">
        <v>2276700</v>
      </c>
      <c r="F53" s="9">
        <f t="shared" ca="1" si="1"/>
        <v>0.25</v>
      </c>
      <c r="G53" s="3"/>
    </row>
    <row r="54" spans="1:7" ht="27.6" outlineLevel="3" x14ac:dyDescent="0.3">
      <c r="A54" s="10"/>
      <c r="B54" s="10" t="s">
        <v>65</v>
      </c>
      <c r="C54" s="11">
        <v>9107300</v>
      </c>
      <c r="D54" s="11">
        <v>9107300</v>
      </c>
      <c r="E54" s="11">
        <v>2276700</v>
      </c>
      <c r="F54" s="12">
        <f t="shared" ca="1" si="1"/>
        <v>0.25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66</v>
      </c>
      <c r="C55" s="8">
        <v>7577200</v>
      </c>
      <c r="D55" s="8">
        <v>7577200</v>
      </c>
      <c r="E55" s="8">
        <v>1894200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67</v>
      </c>
      <c r="C56" s="11">
        <v>7577200</v>
      </c>
      <c r="D56" s="11">
        <v>7577200</v>
      </c>
      <c r="E56" s="11">
        <v>1894200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68</v>
      </c>
      <c r="C57" s="8">
        <v>6855600</v>
      </c>
      <c r="D57" s="8">
        <v>6855600</v>
      </c>
      <c r="E57" s="8">
        <v>1713900</v>
      </c>
      <c r="F57" s="9">
        <f t="shared" ca="1" si="1"/>
        <v>0.25</v>
      </c>
      <c r="G57" s="3"/>
    </row>
    <row r="58" spans="1:7" ht="27.6" outlineLevel="3" x14ac:dyDescent="0.3">
      <c r="A58" s="10"/>
      <c r="B58" s="10" t="s">
        <v>69</v>
      </c>
      <c r="C58" s="11">
        <v>6855600</v>
      </c>
      <c r="D58" s="11">
        <v>6855600</v>
      </c>
      <c r="E58" s="11">
        <v>1713900</v>
      </c>
      <c r="F58" s="12">
        <f t="shared" ca="1" si="1"/>
        <v>0.25</v>
      </c>
      <c r="G58" s="3"/>
    </row>
    <row r="59" spans="1:7" ht="15" customHeight="1" x14ac:dyDescent="0.3">
      <c r="A59" s="36" t="s">
        <v>14</v>
      </c>
      <c r="B59" s="37"/>
      <c r="C59" s="13">
        <v>79282000</v>
      </c>
      <c r="D59" s="13">
        <v>79282000</v>
      </c>
      <c r="E59" s="14">
        <v>19821000</v>
      </c>
      <c r="F59" s="15">
        <f t="shared" ca="1" si="1"/>
        <v>0.25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92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930760</v>
      </c>
      <c r="D7" s="8">
        <v>930760</v>
      </c>
      <c r="E7" s="8">
        <v>239666.34</v>
      </c>
      <c r="F7" s="9">
        <f t="shared" ref="F7:F38" ca="1" si="0">IF(INDIRECT("R[0]C[-2]", FALSE)=0,0,ROUND(INDIRECT("R[0]C[-1]", FALSE)/INDIRECT("R[0]C[-2]", FALSE),4))</f>
        <v>0.25750000000000001</v>
      </c>
      <c r="G7" s="3"/>
    </row>
    <row r="8" spans="1:7" ht="27.6" outlineLevel="3" x14ac:dyDescent="0.3">
      <c r="A8" s="10"/>
      <c r="B8" s="10" t="s">
        <v>17</v>
      </c>
      <c r="C8" s="11">
        <v>930760</v>
      </c>
      <c r="D8" s="11">
        <v>930760</v>
      </c>
      <c r="E8" s="11">
        <v>239666.34</v>
      </c>
      <c r="F8" s="12">
        <f t="shared" ca="1" si="0"/>
        <v>0.25750000000000001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613260</v>
      </c>
      <c r="D9" s="8">
        <v>613260</v>
      </c>
      <c r="E9" s="8">
        <v>113818.8</v>
      </c>
      <c r="F9" s="9">
        <f t="shared" ca="1" si="0"/>
        <v>0.18559999999999999</v>
      </c>
      <c r="G9" s="3"/>
    </row>
    <row r="10" spans="1:7" ht="27.6" outlineLevel="3" x14ac:dyDescent="0.3">
      <c r="A10" s="10"/>
      <c r="B10" s="10" t="s">
        <v>19</v>
      </c>
      <c r="C10" s="11">
        <v>613260</v>
      </c>
      <c r="D10" s="11">
        <v>613260</v>
      </c>
      <c r="E10" s="11">
        <v>113818.8</v>
      </c>
      <c r="F10" s="12">
        <f t="shared" ca="1" si="0"/>
        <v>0.18559999999999999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949730</v>
      </c>
      <c r="D11" s="8">
        <v>949730</v>
      </c>
      <c r="E11" s="8">
        <v>224318.03</v>
      </c>
      <c r="F11" s="9">
        <f t="shared" ca="1" si="0"/>
        <v>0.23619999999999999</v>
      </c>
      <c r="G11" s="3"/>
    </row>
    <row r="12" spans="1:7" ht="27.6" outlineLevel="3" x14ac:dyDescent="0.3">
      <c r="A12" s="10"/>
      <c r="B12" s="10" t="s">
        <v>21</v>
      </c>
      <c r="C12" s="11">
        <v>949730</v>
      </c>
      <c r="D12" s="11">
        <v>949730</v>
      </c>
      <c r="E12" s="11">
        <v>224318.03</v>
      </c>
      <c r="F12" s="12">
        <f t="shared" ca="1" si="0"/>
        <v>0.23619999999999999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1669840</v>
      </c>
      <c r="D13" s="8">
        <v>1669840</v>
      </c>
      <c r="E13" s="8">
        <v>296355.38</v>
      </c>
      <c r="F13" s="9">
        <f t="shared" ca="1" si="0"/>
        <v>0.17749999999999999</v>
      </c>
      <c r="G13" s="3"/>
    </row>
    <row r="14" spans="1:7" ht="27.6" outlineLevel="3" x14ac:dyDescent="0.3">
      <c r="A14" s="10"/>
      <c r="B14" s="10" t="s">
        <v>23</v>
      </c>
      <c r="C14" s="11">
        <v>1669840</v>
      </c>
      <c r="D14" s="11">
        <v>1669840</v>
      </c>
      <c r="E14" s="11">
        <v>296355.38</v>
      </c>
      <c r="F14" s="12">
        <f t="shared" ca="1" si="0"/>
        <v>0.17749999999999999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949730</v>
      </c>
      <c r="D15" s="8">
        <v>949730</v>
      </c>
      <c r="E15" s="8">
        <v>189950</v>
      </c>
      <c r="F15" s="9">
        <f t="shared" ca="1" si="0"/>
        <v>0.2</v>
      </c>
      <c r="G15" s="3"/>
    </row>
    <row r="16" spans="1:7" ht="27.6" outlineLevel="3" x14ac:dyDescent="0.3">
      <c r="A16" s="10"/>
      <c r="B16" s="10" t="s">
        <v>25</v>
      </c>
      <c r="C16" s="11">
        <v>949730</v>
      </c>
      <c r="D16" s="11">
        <v>949730</v>
      </c>
      <c r="E16" s="11">
        <v>189950</v>
      </c>
      <c r="F16" s="12">
        <f t="shared" ca="1" si="0"/>
        <v>0.2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994330</v>
      </c>
      <c r="D17" s="8">
        <v>994330</v>
      </c>
      <c r="E17" s="8">
        <v>198800</v>
      </c>
      <c r="F17" s="9">
        <f t="shared" ca="1" si="0"/>
        <v>0.19989999999999999</v>
      </c>
      <c r="G17" s="3"/>
    </row>
    <row r="18" spans="1:7" ht="27.6" outlineLevel="3" x14ac:dyDescent="0.3">
      <c r="A18" s="10"/>
      <c r="B18" s="10" t="s">
        <v>27</v>
      </c>
      <c r="C18" s="11">
        <v>994330</v>
      </c>
      <c r="D18" s="11">
        <v>994330</v>
      </c>
      <c r="E18" s="11">
        <v>198800</v>
      </c>
      <c r="F18" s="12">
        <f t="shared" ca="1" si="0"/>
        <v>0.19989999999999999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613260</v>
      </c>
      <c r="D19" s="8">
        <v>613260</v>
      </c>
      <c r="E19" s="8">
        <v>111479.08</v>
      </c>
      <c r="F19" s="9">
        <f t="shared" ca="1" si="0"/>
        <v>0.18179999999999999</v>
      </c>
      <c r="G19" s="3"/>
    </row>
    <row r="20" spans="1:7" ht="27.6" outlineLevel="3" x14ac:dyDescent="0.3">
      <c r="A20" s="10"/>
      <c r="B20" s="10" t="s">
        <v>29</v>
      </c>
      <c r="C20" s="11">
        <v>613260</v>
      </c>
      <c r="D20" s="11">
        <v>613260</v>
      </c>
      <c r="E20" s="11">
        <v>111479.08</v>
      </c>
      <c r="F20" s="12">
        <f t="shared" ca="1" si="0"/>
        <v>0.18179999999999999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930760</v>
      </c>
      <c r="D21" s="8">
        <v>930760</v>
      </c>
      <c r="E21" s="8">
        <v>167021.68</v>
      </c>
      <c r="F21" s="9">
        <f t="shared" ca="1" si="0"/>
        <v>0.1794</v>
      </c>
      <c r="G21" s="3"/>
    </row>
    <row r="22" spans="1:7" ht="27.6" outlineLevel="3" x14ac:dyDescent="0.3">
      <c r="A22" s="10"/>
      <c r="B22" s="10" t="s">
        <v>31</v>
      </c>
      <c r="C22" s="11">
        <v>930760</v>
      </c>
      <c r="D22" s="11">
        <v>930760</v>
      </c>
      <c r="E22" s="11">
        <v>167021.68</v>
      </c>
      <c r="F22" s="12">
        <f t="shared" ca="1" si="0"/>
        <v>0.1794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949730</v>
      </c>
      <c r="D23" s="8">
        <v>949730</v>
      </c>
      <c r="E23" s="8">
        <v>190000</v>
      </c>
      <c r="F23" s="9">
        <f t="shared" ca="1" si="0"/>
        <v>0.2001</v>
      </c>
      <c r="G23" s="3"/>
    </row>
    <row r="24" spans="1:7" ht="27.6" outlineLevel="3" x14ac:dyDescent="0.3">
      <c r="A24" s="10"/>
      <c r="B24" s="10" t="s">
        <v>33</v>
      </c>
      <c r="C24" s="11">
        <v>949730</v>
      </c>
      <c r="D24" s="11">
        <v>949730</v>
      </c>
      <c r="E24" s="11">
        <v>190000</v>
      </c>
      <c r="F24" s="12">
        <f t="shared" ca="1" si="0"/>
        <v>0.2001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949730</v>
      </c>
      <c r="D25" s="8">
        <v>949730</v>
      </c>
      <c r="E25" s="8">
        <v>180906.96</v>
      </c>
      <c r="F25" s="9">
        <f t="shared" ca="1" si="0"/>
        <v>0.1905</v>
      </c>
      <c r="G25" s="3"/>
    </row>
    <row r="26" spans="1:7" ht="27.6" outlineLevel="3" x14ac:dyDescent="0.3">
      <c r="A26" s="10"/>
      <c r="B26" s="10" t="s">
        <v>35</v>
      </c>
      <c r="C26" s="11">
        <v>949730</v>
      </c>
      <c r="D26" s="11">
        <v>949730</v>
      </c>
      <c r="E26" s="11">
        <v>180906.96</v>
      </c>
      <c r="F26" s="12">
        <f t="shared" ca="1" si="0"/>
        <v>0.1905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930760</v>
      </c>
      <c r="D27" s="8">
        <v>930760</v>
      </c>
      <c r="E27" s="8">
        <v>186150</v>
      </c>
      <c r="F27" s="9">
        <f t="shared" ca="1" si="0"/>
        <v>0.2</v>
      </c>
      <c r="G27" s="3"/>
    </row>
    <row r="28" spans="1:7" ht="27.6" outlineLevel="3" x14ac:dyDescent="0.3">
      <c r="A28" s="10"/>
      <c r="B28" s="10" t="s">
        <v>37</v>
      </c>
      <c r="C28" s="11">
        <v>930760</v>
      </c>
      <c r="D28" s="11">
        <v>930760</v>
      </c>
      <c r="E28" s="11">
        <v>186150</v>
      </c>
      <c r="F28" s="12">
        <f t="shared" ca="1" si="0"/>
        <v>0.2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1590910</v>
      </c>
      <c r="D29" s="8">
        <v>1590910</v>
      </c>
      <c r="E29" s="8">
        <v>280000</v>
      </c>
      <c r="F29" s="9">
        <f t="shared" ca="1" si="0"/>
        <v>0.17599999999999999</v>
      </c>
      <c r="G29" s="3"/>
    </row>
    <row r="30" spans="1:7" ht="27.6" outlineLevel="3" x14ac:dyDescent="0.3">
      <c r="A30" s="10"/>
      <c r="B30" s="10" t="s">
        <v>39</v>
      </c>
      <c r="C30" s="11">
        <v>1590910</v>
      </c>
      <c r="D30" s="11">
        <v>1590910</v>
      </c>
      <c r="E30" s="11">
        <v>280000</v>
      </c>
      <c r="F30" s="12">
        <f t="shared" ca="1" si="0"/>
        <v>0.17599999999999999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1248240</v>
      </c>
      <c r="D31" s="8">
        <v>1248240</v>
      </c>
      <c r="E31" s="8">
        <v>203891.36</v>
      </c>
      <c r="F31" s="9">
        <f t="shared" ca="1" si="0"/>
        <v>0.1633</v>
      </c>
      <c r="G31" s="3"/>
    </row>
    <row r="32" spans="1:7" ht="27.6" outlineLevel="3" x14ac:dyDescent="0.3">
      <c r="A32" s="10"/>
      <c r="B32" s="10" t="s">
        <v>41</v>
      </c>
      <c r="C32" s="11">
        <v>1248240</v>
      </c>
      <c r="D32" s="11">
        <v>1248240</v>
      </c>
      <c r="E32" s="11">
        <v>203891.36</v>
      </c>
      <c r="F32" s="12">
        <f t="shared" ca="1" si="0"/>
        <v>0.1633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1746770</v>
      </c>
      <c r="D33" s="8">
        <v>1746770</v>
      </c>
      <c r="E33" s="8">
        <v>420769.93</v>
      </c>
      <c r="F33" s="9">
        <f t="shared" ca="1" si="0"/>
        <v>0.2409</v>
      </c>
      <c r="G33" s="3"/>
    </row>
    <row r="34" spans="1:7" ht="27.6" outlineLevel="3" x14ac:dyDescent="0.3">
      <c r="A34" s="10"/>
      <c r="B34" s="10" t="s">
        <v>43</v>
      </c>
      <c r="C34" s="11">
        <v>1746770</v>
      </c>
      <c r="D34" s="11">
        <v>1746770</v>
      </c>
      <c r="E34" s="11">
        <v>420769.93</v>
      </c>
      <c r="F34" s="12">
        <f t="shared" ca="1" si="0"/>
        <v>0.2409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949730</v>
      </c>
      <c r="D35" s="8">
        <v>949730</v>
      </c>
      <c r="E35" s="8">
        <v>189949.74</v>
      </c>
      <c r="F35" s="9">
        <f t="shared" ca="1" si="0"/>
        <v>0.2</v>
      </c>
      <c r="G35" s="3"/>
    </row>
    <row r="36" spans="1:7" ht="27.6" outlineLevel="3" x14ac:dyDescent="0.3">
      <c r="A36" s="10"/>
      <c r="B36" s="10" t="s">
        <v>45</v>
      </c>
      <c r="C36" s="11">
        <v>949730</v>
      </c>
      <c r="D36" s="11">
        <v>949730</v>
      </c>
      <c r="E36" s="11">
        <v>189949.74</v>
      </c>
      <c r="F36" s="12">
        <f t="shared" ca="1" si="0"/>
        <v>0.2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613260</v>
      </c>
      <c r="D37" s="8">
        <v>613260</v>
      </c>
      <c r="E37" s="8">
        <v>123000</v>
      </c>
      <c r="F37" s="9">
        <f t="shared" ca="1" si="0"/>
        <v>0.2006</v>
      </c>
      <c r="G37" s="3"/>
    </row>
    <row r="38" spans="1:7" ht="27.6" outlineLevel="3" x14ac:dyDescent="0.3">
      <c r="A38" s="10"/>
      <c r="B38" s="10" t="s">
        <v>47</v>
      </c>
      <c r="C38" s="11">
        <v>613260</v>
      </c>
      <c r="D38" s="11">
        <v>613260</v>
      </c>
      <c r="E38" s="11">
        <v>123000</v>
      </c>
      <c r="F38" s="12">
        <f t="shared" ca="1" si="0"/>
        <v>0.2006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930760</v>
      </c>
      <c r="D39" s="8">
        <v>930760</v>
      </c>
      <c r="E39" s="8">
        <v>235340.93</v>
      </c>
      <c r="F39" s="9">
        <f t="shared" ref="F39:F61" ca="1" si="1">IF(INDIRECT("R[0]C[-2]", FALSE)=0,0,ROUND(INDIRECT("R[0]C[-1]", FALSE)/INDIRECT("R[0]C[-2]", FALSE),4))</f>
        <v>0.25280000000000002</v>
      </c>
      <c r="G39" s="3"/>
    </row>
    <row r="40" spans="1:7" ht="27.6" outlineLevel="3" x14ac:dyDescent="0.3">
      <c r="A40" s="10"/>
      <c r="B40" s="10" t="s">
        <v>49</v>
      </c>
      <c r="C40" s="11">
        <v>930760</v>
      </c>
      <c r="D40" s="11">
        <v>930760</v>
      </c>
      <c r="E40" s="11">
        <v>235340.93</v>
      </c>
      <c r="F40" s="12">
        <f t="shared" ca="1" si="1"/>
        <v>0.25280000000000002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613260</v>
      </c>
      <c r="D41" s="8">
        <v>613260</v>
      </c>
      <c r="E41" s="8">
        <v>105607.73</v>
      </c>
      <c r="F41" s="9">
        <f t="shared" ca="1" si="1"/>
        <v>0.17219999999999999</v>
      </c>
      <c r="G41" s="3"/>
    </row>
    <row r="42" spans="1:7" ht="27.6" outlineLevel="3" x14ac:dyDescent="0.3">
      <c r="A42" s="10"/>
      <c r="B42" s="10" t="s">
        <v>51</v>
      </c>
      <c r="C42" s="11">
        <v>613260</v>
      </c>
      <c r="D42" s="11">
        <v>613260</v>
      </c>
      <c r="E42" s="11">
        <v>105607.73</v>
      </c>
      <c r="F42" s="12">
        <f t="shared" ca="1" si="1"/>
        <v>0.17219999999999999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613260</v>
      </c>
      <c r="D43" s="8">
        <v>613260</v>
      </c>
      <c r="E43" s="8">
        <v>152568.35999999999</v>
      </c>
      <c r="F43" s="9">
        <f t="shared" ca="1" si="1"/>
        <v>0.24879999999999999</v>
      </c>
      <c r="G43" s="3"/>
    </row>
    <row r="44" spans="1:7" ht="27.6" outlineLevel="3" x14ac:dyDescent="0.3">
      <c r="A44" s="10"/>
      <c r="B44" s="10" t="s">
        <v>53</v>
      </c>
      <c r="C44" s="11">
        <v>613260</v>
      </c>
      <c r="D44" s="11">
        <v>613260</v>
      </c>
      <c r="E44" s="11">
        <v>152568.35999999999</v>
      </c>
      <c r="F44" s="12">
        <f t="shared" ca="1" si="1"/>
        <v>0.24879999999999999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930760</v>
      </c>
      <c r="D45" s="8">
        <v>930760</v>
      </c>
      <c r="E45" s="8">
        <v>259128.69</v>
      </c>
      <c r="F45" s="9">
        <f t="shared" ca="1" si="1"/>
        <v>0.27839999999999998</v>
      </c>
      <c r="G45" s="3"/>
    </row>
    <row r="46" spans="1:7" ht="27.6" outlineLevel="3" x14ac:dyDescent="0.3">
      <c r="A46" s="10"/>
      <c r="B46" s="10" t="s">
        <v>55</v>
      </c>
      <c r="C46" s="11">
        <v>930760</v>
      </c>
      <c r="D46" s="11">
        <v>930760</v>
      </c>
      <c r="E46" s="11">
        <v>259128.69</v>
      </c>
      <c r="F46" s="12">
        <f t="shared" ca="1" si="1"/>
        <v>0.27839999999999998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14924790</v>
      </c>
      <c r="D47" s="8">
        <v>14924790</v>
      </c>
      <c r="E47" s="8">
        <v>2540898.79</v>
      </c>
      <c r="F47" s="9">
        <f t="shared" ca="1" si="1"/>
        <v>0.17019999999999999</v>
      </c>
      <c r="G47" s="3"/>
    </row>
    <row r="48" spans="1:7" ht="27.6" outlineLevel="3" x14ac:dyDescent="0.3">
      <c r="A48" s="10"/>
      <c r="B48" s="10" t="s">
        <v>57</v>
      </c>
      <c r="C48" s="11">
        <v>14924790</v>
      </c>
      <c r="D48" s="11">
        <v>14924790</v>
      </c>
      <c r="E48" s="11">
        <v>2540898.79</v>
      </c>
      <c r="F48" s="12">
        <f t="shared" ca="1" si="1"/>
        <v>0.17019999999999999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2437530</v>
      </c>
      <c r="D49" s="8">
        <v>2437530</v>
      </c>
      <c r="E49" s="8">
        <v>497064.81</v>
      </c>
      <c r="F49" s="9">
        <f t="shared" ca="1" si="1"/>
        <v>0.2039</v>
      </c>
      <c r="G49" s="3"/>
    </row>
    <row r="50" spans="1:7" ht="27.6" outlineLevel="3" x14ac:dyDescent="0.3">
      <c r="A50" s="10"/>
      <c r="B50" s="10" t="s">
        <v>59</v>
      </c>
      <c r="C50" s="11">
        <v>2437530</v>
      </c>
      <c r="D50" s="11">
        <v>2437530</v>
      </c>
      <c r="E50" s="11">
        <v>497064.81</v>
      </c>
      <c r="F50" s="12">
        <f t="shared" ca="1" si="1"/>
        <v>0.2039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1669840</v>
      </c>
      <c r="D51" s="8">
        <v>1669840</v>
      </c>
      <c r="E51" s="8">
        <v>383052.82</v>
      </c>
      <c r="F51" s="9">
        <f t="shared" ca="1" si="1"/>
        <v>0.22939999999999999</v>
      </c>
      <c r="G51" s="3"/>
    </row>
    <row r="52" spans="1:7" ht="27.6" outlineLevel="3" x14ac:dyDescent="0.3">
      <c r="A52" s="10"/>
      <c r="B52" s="10" t="s">
        <v>61</v>
      </c>
      <c r="C52" s="11">
        <v>1669840</v>
      </c>
      <c r="D52" s="11">
        <v>1669840</v>
      </c>
      <c r="E52" s="11">
        <v>383052.82</v>
      </c>
      <c r="F52" s="12">
        <f t="shared" ca="1" si="1"/>
        <v>0.22939999999999999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1592900</v>
      </c>
      <c r="D53" s="8">
        <v>1592900</v>
      </c>
      <c r="E53" s="8">
        <v>261429.77</v>
      </c>
      <c r="F53" s="9">
        <f t="shared" ca="1" si="1"/>
        <v>0.1641</v>
      </c>
      <c r="G53" s="3"/>
    </row>
    <row r="54" spans="1:7" ht="27.6" outlineLevel="3" x14ac:dyDescent="0.3">
      <c r="A54" s="10"/>
      <c r="B54" s="10" t="s">
        <v>63</v>
      </c>
      <c r="C54" s="11">
        <v>1592900</v>
      </c>
      <c r="D54" s="11">
        <v>1592900</v>
      </c>
      <c r="E54" s="11">
        <v>261429.77</v>
      </c>
      <c r="F54" s="12">
        <f t="shared" ca="1" si="1"/>
        <v>0.1641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2489250</v>
      </c>
      <c r="D55" s="8">
        <v>2489250</v>
      </c>
      <c r="E55" s="8">
        <v>497850</v>
      </c>
      <c r="F55" s="9">
        <f t="shared" ca="1" si="1"/>
        <v>0.2</v>
      </c>
      <c r="G55" s="3"/>
    </row>
    <row r="56" spans="1:7" ht="27.6" outlineLevel="3" x14ac:dyDescent="0.3">
      <c r="A56" s="10"/>
      <c r="B56" s="10" t="s">
        <v>65</v>
      </c>
      <c r="C56" s="11">
        <v>2489250</v>
      </c>
      <c r="D56" s="11">
        <v>2489250</v>
      </c>
      <c r="E56" s="11">
        <v>497850</v>
      </c>
      <c r="F56" s="12">
        <f t="shared" ca="1" si="1"/>
        <v>0.2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2206900</v>
      </c>
      <c r="D57" s="8">
        <v>2206900</v>
      </c>
      <c r="E57" s="8">
        <v>493148.7</v>
      </c>
      <c r="F57" s="9">
        <f t="shared" ca="1" si="1"/>
        <v>0.2235</v>
      </c>
      <c r="G57" s="3"/>
    </row>
    <row r="58" spans="1:7" ht="27.6" outlineLevel="3" x14ac:dyDescent="0.3">
      <c r="A58" s="10"/>
      <c r="B58" s="10" t="s">
        <v>67</v>
      </c>
      <c r="C58" s="11">
        <v>2206900</v>
      </c>
      <c r="D58" s="11">
        <v>2206900</v>
      </c>
      <c r="E58" s="11">
        <v>493148.7</v>
      </c>
      <c r="F58" s="12">
        <f t="shared" ca="1" si="1"/>
        <v>0.2235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2186080</v>
      </c>
      <c r="D59" s="8">
        <v>2186080</v>
      </c>
      <c r="E59" s="8">
        <v>508478</v>
      </c>
      <c r="F59" s="9">
        <f t="shared" ca="1" si="1"/>
        <v>0.2326</v>
      </c>
      <c r="G59" s="3"/>
    </row>
    <row r="60" spans="1:7" ht="27.6" outlineLevel="3" x14ac:dyDescent="0.3">
      <c r="A60" s="10"/>
      <c r="B60" s="10" t="s">
        <v>69</v>
      </c>
      <c r="C60" s="11">
        <v>2186080</v>
      </c>
      <c r="D60" s="11">
        <v>2186080</v>
      </c>
      <c r="E60" s="11">
        <v>508478</v>
      </c>
      <c r="F60" s="12">
        <f t="shared" ca="1" si="1"/>
        <v>0.2326</v>
      </c>
      <c r="G60" s="3"/>
    </row>
    <row r="61" spans="1:7" ht="15" customHeight="1" x14ac:dyDescent="0.3">
      <c r="A61" s="36" t="s">
        <v>14</v>
      </c>
      <c r="B61" s="37"/>
      <c r="C61" s="13">
        <v>47226130</v>
      </c>
      <c r="D61" s="13">
        <v>47226130</v>
      </c>
      <c r="E61" s="14">
        <v>9250645.9000000004</v>
      </c>
      <c r="F61" s="15">
        <f t="shared" ca="1" si="1"/>
        <v>0.19589999999999999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2.5546875" style="1" customWidth="1"/>
    <col min="7" max="7" width="9.44140625" style="1" hidden="1"/>
    <col min="8" max="16384" width="9.44140625" style="1"/>
  </cols>
  <sheetData>
    <row r="1" spans="1:7" ht="60.15" customHeight="1" x14ac:dyDescent="0.3">
      <c r="A1" s="38" t="s">
        <v>15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308000</v>
      </c>
      <c r="D7" s="8">
        <v>308000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17</v>
      </c>
      <c r="C8" s="11">
        <v>308000</v>
      </c>
      <c r="D8" s="11">
        <v>308000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240400</v>
      </c>
      <c r="D9" s="8">
        <v>240400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19</v>
      </c>
      <c r="C10" s="11">
        <v>240400</v>
      </c>
      <c r="D10" s="11">
        <v>240400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354000</v>
      </c>
      <c r="D11" s="8">
        <v>354000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21</v>
      </c>
      <c r="C12" s="11">
        <v>354000</v>
      </c>
      <c r="D12" s="11">
        <v>354000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625700</v>
      </c>
      <c r="D13" s="8">
        <v>625700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23</v>
      </c>
      <c r="C14" s="11">
        <v>625700</v>
      </c>
      <c r="D14" s="11">
        <v>625700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353300</v>
      </c>
      <c r="D15" s="8">
        <v>353300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25</v>
      </c>
      <c r="C16" s="11">
        <v>353300</v>
      </c>
      <c r="D16" s="11">
        <v>353300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386800</v>
      </c>
      <c r="D17" s="8">
        <v>386800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27</v>
      </c>
      <c r="C18" s="11">
        <v>386800</v>
      </c>
      <c r="D18" s="11">
        <v>386800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256600</v>
      </c>
      <c r="D19" s="8">
        <v>256600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29</v>
      </c>
      <c r="C20" s="11">
        <v>256600</v>
      </c>
      <c r="D20" s="11">
        <v>256600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252600</v>
      </c>
      <c r="D21" s="8">
        <v>252600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31</v>
      </c>
      <c r="C22" s="11">
        <v>252600</v>
      </c>
      <c r="D22" s="11">
        <v>252600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520000</v>
      </c>
      <c r="D23" s="8">
        <v>520000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33</v>
      </c>
      <c r="C24" s="11">
        <v>520000</v>
      </c>
      <c r="D24" s="11">
        <v>520000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267100</v>
      </c>
      <c r="D25" s="8">
        <v>267100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35</v>
      </c>
      <c r="C26" s="11">
        <v>267100</v>
      </c>
      <c r="D26" s="11">
        <v>267100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384500</v>
      </c>
      <c r="D27" s="8">
        <v>384500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37</v>
      </c>
      <c r="C28" s="11">
        <v>384500</v>
      </c>
      <c r="D28" s="11">
        <v>384500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677800</v>
      </c>
      <c r="D29" s="8">
        <v>677800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39</v>
      </c>
      <c r="C30" s="11">
        <v>677800</v>
      </c>
      <c r="D30" s="11">
        <v>677800</v>
      </c>
      <c r="E30" s="11">
        <v>0</v>
      </c>
      <c r="F30" s="12">
        <f t="shared" ca="1" si="0"/>
        <v>0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623500</v>
      </c>
      <c r="D31" s="8">
        <v>623500</v>
      </c>
      <c r="E31" s="8">
        <v>0</v>
      </c>
      <c r="F31" s="9">
        <f t="shared" ca="1" si="0"/>
        <v>0</v>
      </c>
      <c r="G31" s="3"/>
    </row>
    <row r="32" spans="1:7" ht="27.6" outlineLevel="3" x14ac:dyDescent="0.3">
      <c r="A32" s="10"/>
      <c r="B32" s="10" t="s">
        <v>41</v>
      </c>
      <c r="C32" s="11">
        <v>623500</v>
      </c>
      <c r="D32" s="11">
        <v>623500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1487300</v>
      </c>
      <c r="D33" s="8">
        <v>1487300</v>
      </c>
      <c r="E33" s="8">
        <v>0</v>
      </c>
      <c r="F33" s="9">
        <f t="shared" ca="1" si="0"/>
        <v>0</v>
      </c>
      <c r="G33" s="3"/>
    </row>
    <row r="34" spans="1:7" ht="27.6" outlineLevel="3" x14ac:dyDescent="0.3">
      <c r="A34" s="10"/>
      <c r="B34" s="10" t="s">
        <v>43</v>
      </c>
      <c r="C34" s="11">
        <v>1487300</v>
      </c>
      <c r="D34" s="11">
        <v>1487300</v>
      </c>
      <c r="E34" s="11">
        <v>0</v>
      </c>
      <c r="F34" s="12">
        <f t="shared" ca="1" si="0"/>
        <v>0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545600</v>
      </c>
      <c r="D35" s="8">
        <v>545600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45</v>
      </c>
      <c r="C36" s="11">
        <v>545600</v>
      </c>
      <c r="D36" s="11">
        <v>545600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138900</v>
      </c>
      <c r="D37" s="8">
        <v>138900</v>
      </c>
      <c r="E37" s="8">
        <v>0</v>
      </c>
      <c r="F37" s="9">
        <f t="shared" ca="1" si="0"/>
        <v>0</v>
      </c>
      <c r="G37" s="3"/>
    </row>
    <row r="38" spans="1:7" ht="27.6" outlineLevel="3" x14ac:dyDescent="0.3">
      <c r="A38" s="10"/>
      <c r="B38" s="10" t="s">
        <v>47</v>
      </c>
      <c r="C38" s="11">
        <v>138900</v>
      </c>
      <c r="D38" s="11">
        <v>138900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181800</v>
      </c>
      <c r="D39" s="8">
        <v>181800</v>
      </c>
      <c r="E39" s="8">
        <v>0</v>
      </c>
      <c r="F39" s="9">
        <f t="shared" ref="F39:F61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49</v>
      </c>
      <c r="C40" s="11">
        <v>181800</v>
      </c>
      <c r="D40" s="11">
        <v>181800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298700</v>
      </c>
      <c r="D41" s="8">
        <v>298700</v>
      </c>
      <c r="E41" s="8">
        <v>0</v>
      </c>
      <c r="F41" s="9">
        <f t="shared" ca="1" si="1"/>
        <v>0</v>
      </c>
      <c r="G41" s="3"/>
    </row>
    <row r="42" spans="1:7" ht="27.6" outlineLevel="3" x14ac:dyDescent="0.3">
      <c r="A42" s="10"/>
      <c r="B42" s="10" t="s">
        <v>51</v>
      </c>
      <c r="C42" s="11">
        <v>298700</v>
      </c>
      <c r="D42" s="11">
        <v>298700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284800</v>
      </c>
      <c r="D43" s="8">
        <v>284800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53</v>
      </c>
      <c r="C44" s="11">
        <v>284800</v>
      </c>
      <c r="D44" s="11">
        <v>284800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404600</v>
      </c>
      <c r="D45" s="8">
        <v>404600</v>
      </c>
      <c r="E45" s="8">
        <v>0</v>
      </c>
      <c r="F45" s="9">
        <f t="shared" ca="1" si="1"/>
        <v>0</v>
      </c>
      <c r="G45" s="3"/>
    </row>
    <row r="46" spans="1:7" ht="27.6" outlineLevel="3" x14ac:dyDescent="0.3">
      <c r="A46" s="10"/>
      <c r="B46" s="10" t="s">
        <v>55</v>
      </c>
      <c r="C46" s="11">
        <v>404600</v>
      </c>
      <c r="D46" s="11">
        <v>404600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4164400</v>
      </c>
      <c r="D47" s="8">
        <v>4164400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57</v>
      </c>
      <c r="C48" s="11">
        <v>4164400</v>
      </c>
      <c r="D48" s="11">
        <v>4164400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1525200</v>
      </c>
      <c r="D49" s="8">
        <v>1525200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59</v>
      </c>
      <c r="C50" s="11">
        <v>1525200</v>
      </c>
      <c r="D50" s="11">
        <v>1525200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1015900</v>
      </c>
      <c r="D51" s="8">
        <v>1015900</v>
      </c>
      <c r="E51" s="8">
        <v>0</v>
      </c>
      <c r="F51" s="9">
        <f t="shared" ca="1" si="1"/>
        <v>0</v>
      </c>
      <c r="G51" s="3"/>
    </row>
    <row r="52" spans="1:7" ht="27.6" outlineLevel="3" x14ac:dyDescent="0.3">
      <c r="A52" s="10"/>
      <c r="B52" s="10" t="s">
        <v>61</v>
      </c>
      <c r="C52" s="11">
        <v>1015900</v>
      </c>
      <c r="D52" s="11">
        <v>1015900</v>
      </c>
      <c r="E52" s="11">
        <v>0</v>
      </c>
      <c r="F52" s="12">
        <f t="shared" ca="1" si="1"/>
        <v>0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884100</v>
      </c>
      <c r="D53" s="8">
        <v>884100</v>
      </c>
      <c r="E53" s="8">
        <v>0</v>
      </c>
      <c r="F53" s="9">
        <f t="shared" ca="1" si="1"/>
        <v>0</v>
      </c>
      <c r="G53" s="3"/>
    </row>
    <row r="54" spans="1:7" ht="27.6" outlineLevel="3" x14ac:dyDescent="0.3">
      <c r="A54" s="10"/>
      <c r="B54" s="10" t="s">
        <v>63</v>
      </c>
      <c r="C54" s="11">
        <v>884100</v>
      </c>
      <c r="D54" s="11">
        <v>884100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1694400</v>
      </c>
      <c r="D55" s="8">
        <v>1694400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65</v>
      </c>
      <c r="C56" s="11">
        <v>1694400</v>
      </c>
      <c r="D56" s="11">
        <v>1694400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1307200</v>
      </c>
      <c r="D57" s="8">
        <v>1307200</v>
      </c>
      <c r="E57" s="8">
        <v>0</v>
      </c>
      <c r="F57" s="9">
        <f t="shared" ca="1" si="1"/>
        <v>0</v>
      </c>
      <c r="G57" s="3"/>
    </row>
    <row r="58" spans="1:7" ht="27.6" outlineLevel="3" x14ac:dyDescent="0.3">
      <c r="A58" s="10"/>
      <c r="B58" s="10" t="s">
        <v>67</v>
      </c>
      <c r="C58" s="11">
        <v>1307200</v>
      </c>
      <c r="D58" s="11">
        <v>1307200</v>
      </c>
      <c r="E58" s="11">
        <v>0</v>
      </c>
      <c r="F58" s="12">
        <f t="shared" ca="1" si="1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1452500</v>
      </c>
      <c r="D59" s="8">
        <v>1452500</v>
      </c>
      <c r="E59" s="8">
        <v>0</v>
      </c>
      <c r="F59" s="9">
        <f t="shared" ca="1" si="1"/>
        <v>0</v>
      </c>
      <c r="G59" s="3"/>
    </row>
    <row r="60" spans="1:7" ht="27.6" outlineLevel="3" x14ac:dyDescent="0.3">
      <c r="A60" s="10"/>
      <c r="B60" s="10" t="s">
        <v>69</v>
      </c>
      <c r="C60" s="11">
        <v>1452500</v>
      </c>
      <c r="D60" s="11">
        <v>1452500</v>
      </c>
      <c r="E60" s="11">
        <v>0</v>
      </c>
      <c r="F60" s="12">
        <f t="shared" ca="1" si="1"/>
        <v>0</v>
      </c>
      <c r="G60" s="3"/>
    </row>
    <row r="61" spans="1:7" ht="15" customHeight="1" x14ac:dyDescent="0.3">
      <c r="A61" s="36" t="s">
        <v>14</v>
      </c>
      <c r="B61" s="37"/>
      <c r="C61" s="13">
        <v>20635700</v>
      </c>
      <c r="D61" s="13">
        <v>20635700</v>
      </c>
      <c r="E61" s="14">
        <v>0</v>
      </c>
      <c r="F61" s="15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45.15" customHeight="1" x14ac:dyDescent="0.3">
      <c r="A1" s="38" t="s">
        <v>93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56</v>
      </c>
      <c r="C7" s="8">
        <v>70500</v>
      </c>
      <c r="D7" s="8">
        <v>70500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57</v>
      </c>
      <c r="C8" s="11">
        <v>70500</v>
      </c>
      <c r="D8" s="11">
        <v>70500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62</v>
      </c>
      <c r="C9" s="8">
        <v>27900</v>
      </c>
      <c r="D9" s="8">
        <v>27900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63</v>
      </c>
      <c r="C10" s="11">
        <v>27900</v>
      </c>
      <c r="D10" s="11">
        <v>27900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6" t="s">
        <v>14</v>
      </c>
      <c r="B11" s="37"/>
      <c r="C11" s="13">
        <v>98400</v>
      </c>
      <c r="D11" s="13">
        <v>98400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0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5546875" style="1" customWidth="1"/>
    <col min="6" max="6" width="12.6640625" style="1" customWidth="1"/>
    <col min="7" max="7" width="2" style="1" hidden="1" customWidth="1"/>
    <col min="8" max="16384" width="9.44140625" style="1"/>
  </cols>
  <sheetData>
    <row r="1" spans="1:7" ht="30.15" customHeight="1" x14ac:dyDescent="0.3">
      <c r="A1" s="38" t="s">
        <v>94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ht="27.6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229700</v>
      </c>
      <c r="D7" s="8">
        <v>229700</v>
      </c>
      <c r="E7" s="8">
        <v>26520.32</v>
      </c>
      <c r="F7" s="9">
        <f t="shared" ref="F7:F70" ca="1" si="0">IF(INDIRECT("R[0]C[-2]", FALSE)=0,0,ROUND(INDIRECT("R[0]C[-1]", FALSE)/INDIRECT("R[0]C[-2]", FALSE),4))</f>
        <v>0.11550000000000001</v>
      </c>
      <c r="G7" s="3"/>
    </row>
    <row r="8" spans="1:7" outlineLevel="3" x14ac:dyDescent="0.3">
      <c r="A8" s="10"/>
      <c r="B8" s="10" t="s">
        <v>95</v>
      </c>
      <c r="C8" s="11">
        <v>0</v>
      </c>
      <c r="D8" s="11">
        <v>80700</v>
      </c>
      <c r="E8" s="11">
        <v>8485</v>
      </c>
      <c r="F8" s="12">
        <f t="shared" ca="1" si="0"/>
        <v>0.1051</v>
      </c>
      <c r="G8" s="3"/>
    </row>
    <row r="9" spans="1:7" outlineLevel="3" x14ac:dyDescent="0.3">
      <c r="A9" s="10"/>
      <c r="B9" s="10" t="s">
        <v>96</v>
      </c>
      <c r="C9" s="11">
        <v>0</v>
      </c>
      <c r="D9" s="11">
        <v>61900</v>
      </c>
      <c r="E9" s="11">
        <v>7952.28</v>
      </c>
      <c r="F9" s="12">
        <f t="shared" ca="1" si="0"/>
        <v>0.1285</v>
      </c>
      <c r="G9" s="3"/>
    </row>
    <row r="10" spans="1:7" outlineLevel="3" x14ac:dyDescent="0.3">
      <c r="A10" s="10"/>
      <c r="B10" s="10" t="s">
        <v>97</v>
      </c>
      <c r="C10" s="11">
        <v>0</v>
      </c>
      <c r="D10" s="11">
        <v>87100</v>
      </c>
      <c r="E10" s="11">
        <v>10083.040000000001</v>
      </c>
      <c r="F10" s="12">
        <f t="shared" ca="1" si="0"/>
        <v>0.1158</v>
      </c>
      <c r="G10" s="3"/>
    </row>
    <row r="11" spans="1:7" outlineLevel="3" x14ac:dyDescent="0.3">
      <c r="A11" s="10"/>
      <c r="B11" s="10" t="s">
        <v>95</v>
      </c>
      <c r="C11" s="11">
        <v>80700</v>
      </c>
      <c r="D11" s="11">
        <v>0</v>
      </c>
      <c r="E11" s="11">
        <v>0</v>
      </c>
      <c r="F11" s="12">
        <f t="shared" ca="1" si="0"/>
        <v>0</v>
      </c>
      <c r="G11" s="3"/>
    </row>
    <row r="12" spans="1:7" outlineLevel="3" x14ac:dyDescent="0.3">
      <c r="A12" s="10"/>
      <c r="B12" s="10" t="s">
        <v>96</v>
      </c>
      <c r="C12" s="11">
        <v>61900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3" x14ac:dyDescent="0.3">
      <c r="A13" s="10"/>
      <c r="B13" s="10" t="s">
        <v>97</v>
      </c>
      <c r="C13" s="11">
        <v>87100</v>
      </c>
      <c r="D13" s="11">
        <v>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7" t="s">
        <v>18</v>
      </c>
      <c r="C14" s="8">
        <v>530800</v>
      </c>
      <c r="D14" s="8">
        <v>530800</v>
      </c>
      <c r="E14" s="8">
        <v>78769.100000000006</v>
      </c>
      <c r="F14" s="9">
        <f t="shared" ca="1" si="0"/>
        <v>0.1484</v>
      </c>
      <c r="G14" s="3"/>
    </row>
    <row r="15" spans="1:7" ht="27.6" outlineLevel="3" x14ac:dyDescent="0.3">
      <c r="A15" s="10"/>
      <c r="B15" s="10" t="s">
        <v>98</v>
      </c>
      <c r="C15" s="11">
        <v>0</v>
      </c>
      <c r="D15" s="11">
        <v>71000</v>
      </c>
      <c r="E15" s="11">
        <v>8884.74</v>
      </c>
      <c r="F15" s="12">
        <f t="shared" ca="1" si="0"/>
        <v>0.12509999999999999</v>
      </c>
      <c r="G15" s="3"/>
    </row>
    <row r="16" spans="1:7" ht="27.6" outlineLevel="3" x14ac:dyDescent="0.3">
      <c r="A16" s="10"/>
      <c r="B16" s="10" t="s">
        <v>99</v>
      </c>
      <c r="C16" s="11">
        <v>0</v>
      </c>
      <c r="D16" s="11">
        <v>55600</v>
      </c>
      <c r="E16" s="11">
        <v>6385.34</v>
      </c>
      <c r="F16" s="12">
        <f t="shared" ca="1" si="0"/>
        <v>0.1148</v>
      </c>
      <c r="G16" s="3"/>
    </row>
    <row r="17" spans="1:7" ht="41.4" outlineLevel="3" x14ac:dyDescent="0.3">
      <c r="A17" s="10"/>
      <c r="B17" s="10" t="s">
        <v>100</v>
      </c>
      <c r="C17" s="11">
        <v>0</v>
      </c>
      <c r="D17" s="11">
        <v>404200</v>
      </c>
      <c r="E17" s="11">
        <v>63499.02</v>
      </c>
      <c r="F17" s="12">
        <f t="shared" ca="1" si="0"/>
        <v>0.15709999999999999</v>
      </c>
      <c r="G17" s="3"/>
    </row>
    <row r="18" spans="1:7" ht="27.6" outlineLevel="3" x14ac:dyDescent="0.3">
      <c r="A18" s="10"/>
      <c r="B18" s="10" t="s">
        <v>98</v>
      </c>
      <c r="C18" s="11">
        <v>71000</v>
      </c>
      <c r="D18" s="11">
        <v>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99</v>
      </c>
      <c r="C19" s="11">
        <v>55600</v>
      </c>
      <c r="D19" s="11">
        <v>0</v>
      </c>
      <c r="E19" s="11">
        <v>0</v>
      </c>
      <c r="F19" s="12">
        <f t="shared" ca="1" si="0"/>
        <v>0</v>
      </c>
      <c r="G19" s="3"/>
    </row>
    <row r="20" spans="1:7" ht="41.4" outlineLevel="3" x14ac:dyDescent="0.3">
      <c r="A20" s="10"/>
      <c r="B20" s="10" t="s">
        <v>100</v>
      </c>
      <c r="C20" s="11">
        <v>404200</v>
      </c>
      <c r="D20" s="11">
        <v>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7" t="s">
        <v>20</v>
      </c>
      <c r="C21" s="8">
        <v>442300</v>
      </c>
      <c r="D21" s="8">
        <v>442300</v>
      </c>
      <c r="E21" s="8">
        <v>56696.53</v>
      </c>
      <c r="F21" s="9">
        <f t="shared" ca="1" si="0"/>
        <v>0.12820000000000001</v>
      </c>
      <c r="G21" s="3"/>
    </row>
    <row r="22" spans="1:7" ht="27.6" outlineLevel="3" x14ac:dyDescent="0.3">
      <c r="A22" s="10"/>
      <c r="B22" s="10" t="s">
        <v>101</v>
      </c>
      <c r="C22" s="11">
        <v>0</v>
      </c>
      <c r="D22" s="11">
        <v>30000</v>
      </c>
      <c r="E22" s="11">
        <v>4290.21</v>
      </c>
      <c r="F22" s="12">
        <f t="shared" ca="1" si="0"/>
        <v>0.14299999999999999</v>
      </c>
      <c r="G22" s="3"/>
    </row>
    <row r="23" spans="1:7" ht="27.6" outlineLevel="3" x14ac:dyDescent="0.3">
      <c r="A23" s="10"/>
      <c r="B23" s="10" t="s">
        <v>102</v>
      </c>
      <c r="C23" s="11">
        <v>0</v>
      </c>
      <c r="D23" s="11">
        <v>121800</v>
      </c>
      <c r="E23" s="11">
        <v>18394.53</v>
      </c>
      <c r="F23" s="12">
        <f t="shared" ca="1" si="0"/>
        <v>0.151</v>
      </c>
      <c r="G23" s="3"/>
    </row>
    <row r="24" spans="1:7" ht="27.6" outlineLevel="3" x14ac:dyDescent="0.3">
      <c r="A24" s="10"/>
      <c r="B24" s="10" t="s">
        <v>103</v>
      </c>
      <c r="C24" s="11">
        <v>0</v>
      </c>
      <c r="D24" s="11">
        <v>147200</v>
      </c>
      <c r="E24" s="11">
        <v>17268.71</v>
      </c>
      <c r="F24" s="12">
        <f t="shared" ca="1" si="0"/>
        <v>0.1173</v>
      </c>
      <c r="G24" s="3"/>
    </row>
    <row r="25" spans="1:7" ht="27.6" outlineLevel="3" x14ac:dyDescent="0.3">
      <c r="A25" s="10"/>
      <c r="B25" s="10" t="s">
        <v>104</v>
      </c>
      <c r="C25" s="11">
        <v>0</v>
      </c>
      <c r="D25" s="11">
        <v>10600</v>
      </c>
      <c r="E25" s="11">
        <v>1212.99</v>
      </c>
      <c r="F25" s="12">
        <f t="shared" ca="1" si="0"/>
        <v>0.1144</v>
      </c>
      <c r="G25" s="3"/>
    </row>
    <row r="26" spans="1:7" ht="27.6" outlineLevel="3" x14ac:dyDescent="0.3">
      <c r="A26" s="10"/>
      <c r="B26" s="10" t="s">
        <v>105</v>
      </c>
      <c r="C26" s="11">
        <v>0</v>
      </c>
      <c r="D26" s="11">
        <v>132700</v>
      </c>
      <c r="E26" s="11">
        <v>15530.09</v>
      </c>
      <c r="F26" s="12">
        <f t="shared" ca="1" si="0"/>
        <v>0.11700000000000001</v>
      </c>
      <c r="G26" s="3"/>
    </row>
    <row r="27" spans="1:7" ht="27.6" outlineLevel="3" x14ac:dyDescent="0.3">
      <c r="A27" s="10"/>
      <c r="B27" s="10" t="s">
        <v>101</v>
      </c>
      <c r="C27" s="11">
        <v>30000</v>
      </c>
      <c r="D27" s="11">
        <v>0</v>
      </c>
      <c r="E27" s="11">
        <v>0</v>
      </c>
      <c r="F27" s="12">
        <f t="shared" ca="1" si="0"/>
        <v>0</v>
      </c>
      <c r="G27" s="3"/>
    </row>
    <row r="28" spans="1:7" ht="27.6" outlineLevel="3" x14ac:dyDescent="0.3">
      <c r="A28" s="10"/>
      <c r="B28" s="10" t="s">
        <v>102</v>
      </c>
      <c r="C28" s="11">
        <v>121800</v>
      </c>
      <c r="D28" s="11">
        <v>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103</v>
      </c>
      <c r="C29" s="11">
        <v>147200</v>
      </c>
      <c r="D29" s="11">
        <v>0</v>
      </c>
      <c r="E29" s="11">
        <v>0</v>
      </c>
      <c r="F29" s="12">
        <f t="shared" ca="1" si="0"/>
        <v>0</v>
      </c>
      <c r="G29" s="3"/>
    </row>
    <row r="30" spans="1:7" ht="27.6" outlineLevel="3" x14ac:dyDescent="0.3">
      <c r="A30" s="10"/>
      <c r="B30" s="10" t="s">
        <v>104</v>
      </c>
      <c r="C30" s="11">
        <v>10600</v>
      </c>
      <c r="D30" s="11">
        <v>0</v>
      </c>
      <c r="E30" s="11">
        <v>0</v>
      </c>
      <c r="F30" s="12">
        <f t="shared" ca="1" si="0"/>
        <v>0</v>
      </c>
      <c r="G30" s="3"/>
    </row>
    <row r="31" spans="1:7" ht="27.6" outlineLevel="3" x14ac:dyDescent="0.3">
      <c r="A31" s="10"/>
      <c r="B31" s="10" t="s">
        <v>105</v>
      </c>
      <c r="C31" s="11">
        <v>132700</v>
      </c>
      <c r="D31" s="11">
        <v>0</v>
      </c>
      <c r="E31" s="11">
        <v>0</v>
      </c>
      <c r="F31" s="12">
        <f t="shared" ca="1" si="0"/>
        <v>0</v>
      </c>
      <c r="G31" s="3"/>
    </row>
    <row r="32" spans="1:7" outlineLevel="2" x14ac:dyDescent="0.3">
      <c r="A3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2" s="7" t="s">
        <v>22</v>
      </c>
      <c r="C32" s="8">
        <v>1361300</v>
      </c>
      <c r="D32" s="8">
        <v>1361300</v>
      </c>
      <c r="E32" s="8">
        <v>152349.91</v>
      </c>
      <c r="F32" s="9">
        <f t="shared" ca="1" si="0"/>
        <v>0.1119</v>
      </c>
      <c r="G32" s="3"/>
    </row>
    <row r="33" spans="1:7" ht="27.6" outlineLevel="3" x14ac:dyDescent="0.3">
      <c r="A33" s="10"/>
      <c r="B33" s="10" t="s">
        <v>106</v>
      </c>
      <c r="C33" s="11">
        <v>0</v>
      </c>
      <c r="D33" s="11">
        <v>96200</v>
      </c>
      <c r="E33" s="11">
        <v>10487.62</v>
      </c>
      <c r="F33" s="12">
        <f t="shared" ca="1" si="0"/>
        <v>0.109</v>
      </c>
      <c r="G33" s="3"/>
    </row>
    <row r="34" spans="1:7" ht="27.6" outlineLevel="3" x14ac:dyDescent="0.3">
      <c r="A34" s="10"/>
      <c r="B34" s="10" t="s">
        <v>107</v>
      </c>
      <c r="C34" s="11">
        <v>0</v>
      </c>
      <c r="D34" s="11">
        <v>948000</v>
      </c>
      <c r="E34" s="11">
        <v>114451.18</v>
      </c>
      <c r="F34" s="12">
        <f t="shared" ca="1" si="0"/>
        <v>0.1207</v>
      </c>
      <c r="G34" s="3"/>
    </row>
    <row r="35" spans="1:7" ht="27.6" outlineLevel="3" x14ac:dyDescent="0.3">
      <c r="A35" s="10"/>
      <c r="B35" s="10" t="s">
        <v>108</v>
      </c>
      <c r="C35" s="11">
        <v>0</v>
      </c>
      <c r="D35" s="11">
        <v>194200</v>
      </c>
      <c r="E35" s="11">
        <v>13120.17</v>
      </c>
      <c r="F35" s="12">
        <f t="shared" ca="1" si="0"/>
        <v>6.7599999999999993E-2</v>
      </c>
      <c r="G35" s="3"/>
    </row>
    <row r="36" spans="1:7" ht="27.6" outlineLevel="3" x14ac:dyDescent="0.3">
      <c r="A36" s="10"/>
      <c r="B36" s="10" t="s">
        <v>109</v>
      </c>
      <c r="C36" s="11">
        <v>0</v>
      </c>
      <c r="D36" s="11">
        <v>122900</v>
      </c>
      <c r="E36" s="11">
        <v>14290.94</v>
      </c>
      <c r="F36" s="12">
        <f t="shared" ca="1" si="0"/>
        <v>0.1163</v>
      </c>
      <c r="G36" s="3"/>
    </row>
    <row r="37" spans="1:7" ht="27.6" outlineLevel="3" x14ac:dyDescent="0.3">
      <c r="A37" s="10"/>
      <c r="B37" s="10" t="s">
        <v>106</v>
      </c>
      <c r="C37" s="11">
        <v>96200</v>
      </c>
      <c r="D37" s="11">
        <v>0</v>
      </c>
      <c r="E37" s="11">
        <v>0</v>
      </c>
      <c r="F37" s="12">
        <f t="shared" ca="1" si="0"/>
        <v>0</v>
      </c>
      <c r="G37" s="3"/>
    </row>
    <row r="38" spans="1:7" ht="27.6" outlineLevel="3" x14ac:dyDescent="0.3">
      <c r="A38" s="10"/>
      <c r="B38" s="10" t="s">
        <v>107</v>
      </c>
      <c r="C38" s="11">
        <v>948000</v>
      </c>
      <c r="D38" s="11">
        <v>0</v>
      </c>
      <c r="E38" s="11">
        <v>0</v>
      </c>
      <c r="F38" s="12">
        <f t="shared" ca="1" si="0"/>
        <v>0</v>
      </c>
      <c r="G38" s="3"/>
    </row>
    <row r="39" spans="1:7" ht="27.6" outlineLevel="3" x14ac:dyDescent="0.3">
      <c r="A39" s="10"/>
      <c r="B39" s="10" t="s">
        <v>108</v>
      </c>
      <c r="C39" s="11">
        <v>194200</v>
      </c>
      <c r="D39" s="11">
        <v>0</v>
      </c>
      <c r="E39" s="11">
        <v>0</v>
      </c>
      <c r="F39" s="12">
        <f t="shared" ca="1" si="0"/>
        <v>0</v>
      </c>
      <c r="G39" s="3"/>
    </row>
    <row r="40" spans="1:7" ht="27.6" outlineLevel="3" x14ac:dyDescent="0.3">
      <c r="A40" s="10"/>
      <c r="B40" s="10" t="s">
        <v>109</v>
      </c>
      <c r="C40" s="11">
        <v>122900</v>
      </c>
      <c r="D40" s="11">
        <v>0</v>
      </c>
      <c r="E40" s="11">
        <v>0</v>
      </c>
      <c r="F40" s="12">
        <f t="shared" ca="1" si="0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7" t="s">
        <v>24</v>
      </c>
      <c r="C41" s="8">
        <v>1360900</v>
      </c>
      <c r="D41" s="8">
        <v>1360900</v>
      </c>
      <c r="E41" s="8">
        <v>164661.12</v>
      </c>
      <c r="F41" s="9">
        <f t="shared" ca="1" si="0"/>
        <v>0.121</v>
      </c>
      <c r="G41" s="3"/>
    </row>
    <row r="42" spans="1:7" ht="27.6" outlineLevel="3" x14ac:dyDescent="0.3">
      <c r="A42" s="10"/>
      <c r="B42" s="10" t="s">
        <v>110</v>
      </c>
      <c r="C42" s="11">
        <v>0</v>
      </c>
      <c r="D42" s="11">
        <v>101500</v>
      </c>
      <c r="E42" s="11">
        <v>14917.33</v>
      </c>
      <c r="F42" s="12">
        <f t="shared" ca="1" si="0"/>
        <v>0.14699999999999999</v>
      </c>
      <c r="G42" s="3"/>
    </row>
    <row r="43" spans="1:7" ht="27.6" outlineLevel="3" x14ac:dyDescent="0.3">
      <c r="A43" s="10"/>
      <c r="B43" s="10" t="s">
        <v>111</v>
      </c>
      <c r="C43" s="11">
        <v>0</v>
      </c>
      <c r="D43" s="11">
        <v>486100</v>
      </c>
      <c r="E43" s="11">
        <v>54334.400000000001</v>
      </c>
      <c r="F43" s="12">
        <f t="shared" ca="1" si="0"/>
        <v>0.1118</v>
      </c>
      <c r="G43" s="3"/>
    </row>
    <row r="44" spans="1:7" ht="27.6" outlineLevel="3" x14ac:dyDescent="0.3">
      <c r="A44" s="10"/>
      <c r="B44" s="10" t="s">
        <v>112</v>
      </c>
      <c r="C44" s="11">
        <v>0</v>
      </c>
      <c r="D44" s="11">
        <v>177900</v>
      </c>
      <c r="E44" s="11">
        <v>20905.87</v>
      </c>
      <c r="F44" s="12">
        <f t="shared" ca="1" si="0"/>
        <v>0.11749999999999999</v>
      </c>
      <c r="G44" s="3"/>
    </row>
    <row r="45" spans="1:7" ht="27.6" outlineLevel="3" x14ac:dyDescent="0.3">
      <c r="A45" s="10"/>
      <c r="B45" s="10" t="s">
        <v>113</v>
      </c>
      <c r="C45" s="11">
        <v>0</v>
      </c>
      <c r="D45" s="11">
        <v>122900</v>
      </c>
      <c r="E45" s="11">
        <v>14931.43</v>
      </c>
      <c r="F45" s="12">
        <f t="shared" ca="1" si="0"/>
        <v>0.1215</v>
      </c>
      <c r="G45" s="3"/>
    </row>
    <row r="46" spans="1:7" ht="41.4" outlineLevel="3" x14ac:dyDescent="0.3">
      <c r="A46" s="10"/>
      <c r="B46" s="10" t="s">
        <v>114</v>
      </c>
      <c r="C46" s="11">
        <v>0</v>
      </c>
      <c r="D46" s="11">
        <v>472500</v>
      </c>
      <c r="E46" s="11">
        <v>59572.09</v>
      </c>
      <c r="F46" s="12">
        <f t="shared" ca="1" si="0"/>
        <v>0.12609999999999999</v>
      </c>
      <c r="G46" s="3"/>
    </row>
    <row r="47" spans="1:7" ht="27.6" outlineLevel="3" x14ac:dyDescent="0.3">
      <c r="A47" s="10"/>
      <c r="B47" s="10" t="s">
        <v>110</v>
      </c>
      <c r="C47" s="11">
        <v>101500</v>
      </c>
      <c r="D47" s="11">
        <v>0</v>
      </c>
      <c r="E47" s="11">
        <v>0</v>
      </c>
      <c r="F47" s="12">
        <f t="shared" ca="1" si="0"/>
        <v>0</v>
      </c>
      <c r="G47" s="3"/>
    </row>
    <row r="48" spans="1:7" ht="27.6" outlineLevel="3" x14ac:dyDescent="0.3">
      <c r="A48" s="10"/>
      <c r="B48" s="10" t="s">
        <v>111</v>
      </c>
      <c r="C48" s="11">
        <v>486100</v>
      </c>
      <c r="D48" s="11">
        <v>0</v>
      </c>
      <c r="E48" s="11">
        <v>0</v>
      </c>
      <c r="F48" s="12">
        <f t="shared" ca="1" si="0"/>
        <v>0</v>
      </c>
      <c r="G48" s="3"/>
    </row>
    <row r="49" spans="1:7" ht="27.6" outlineLevel="3" x14ac:dyDescent="0.3">
      <c r="A49" s="10"/>
      <c r="B49" s="10" t="s">
        <v>112</v>
      </c>
      <c r="C49" s="11">
        <v>177900</v>
      </c>
      <c r="D49" s="11">
        <v>0</v>
      </c>
      <c r="E49" s="11">
        <v>0</v>
      </c>
      <c r="F49" s="12">
        <f t="shared" ca="1" si="0"/>
        <v>0</v>
      </c>
      <c r="G49" s="3"/>
    </row>
    <row r="50" spans="1:7" ht="27.6" outlineLevel="3" x14ac:dyDescent="0.3">
      <c r="A50" s="10"/>
      <c r="B50" s="10" t="s">
        <v>113</v>
      </c>
      <c r="C50" s="11">
        <v>122900</v>
      </c>
      <c r="D50" s="11">
        <v>0</v>
      </c>
      <c r="E50" s="11">
        <v>0</v>
      </c>
      <c r="F50" s="12">
        <f t="shared" ca="1" si="0"/>
        <v>0</v>
      </c>
      <c r="G50" s="3"/>
    </row>
    <row r="51" spans="1:7" ht="41.4" outlineLevel="3" x14ac:dyDescent="0.3">
      <c r="A51" s="10"/>
      <c r="B51" s="10" t="s">
        <v>114</v>
      </c>
      <c r="C51" s="11">
        <v>472500</v>
      </c>
      <c r="D51" s="11">
        <v>0</v>
      </c>
      <c r="E51" s="11">
        <v>0</v>
      </c>
      <c r="F51" s="12">
        <f t="shared" ca="1" si="0"/>
        <v>0</v>
      </c>
      <c r="G51" s="3"/>
    </row>
    <row r="52" spans="1:7" outlineLevel="2" x14ac:dyDescent="0.3">
      <c r="A5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2" s="7" t="s">
        <v>26</v>
      </c>
      <c r="C52" s="8">
        <v>249400</v>
      </c>
      <c r="D52" s="8">
        <v>249400</v>
      </c>
      <c r="E52" s="8">
        <v>27756.48</v>
      </c>
      <c r="F52" s="9">
        <f t="shared" ca="1" si="0"/>
        <v>0.1113</v>
      </c>
      <c r="G52" s="3"/>
    </row>
    <row r="53" spans="1:7" ht="27.6" outlineLevel="3" x14ac:dyDescent="0.3">
      <c r="A53" s="10"/>
      <c r="B53" s="10" t="s">
        <v>115</v>
      </c>
      <c r="C53" s="11">
        <v>0</v>
      </c>
      <c r="D53" s="11">
        <v>55300</v>
      </c>
      <c r="E53" s="11">
        <v>6003.88</v>
      </c>
      <c r="F53" s="12">
        <f t="shared" ca="1" si="0"/>
        <v>0.1086</v>
      </c>
      <c r="G53" s="3"/>
    </row>
    <row r="54" spans="1:7" ht="27.6" outlineLevel="3" x14ac:dyDescent="0.3">
      <c r="A54" s="10"/>
      <c r="B54" s="10" t="s">
        <v>116</v>
      </c>
      <c r="C54" s="11">
        <v>0</v>
      </c>
      <c r="D54" s="11">
        <v>87000</v>
      </c>
      <c r="E54" s="11">
        <v>8420</v>
      </c>
      <c r="F54" s="12">
        <f t="shared" ca="1" si="0"/>
        <v>9.6799999999999997E-2</v>
      </c>
      <c r="G54" s="3"/>
    </row>
    <row r="55" spans="1:7" ht="27.6" outlineLevel="3" x14ac:dyDescent="0.3">
      <c r="A55" s="10"/>
      <c r="B55" s="10" t="s">
        <v>117</v>
      </c>
      <c r="C55" s="11">
        <v>0</v>
      </c>
      <c r="D55" s="11">
        <v>107100</v>
      </c>
      <c r="E55" s="11">
        <v>13332.6</v>
      </c>
      <c r="F55" s="12">
        <f t="shared" ca="1" si="0"/>
        <v>0.1245</v>
      </c>
      <c r="G55" s="3"/>
    </row>
    <row r="56" spans="1:7" ht="27.6" outlineLevel="3" x14ac:dyDescent="0.3">
      <c r="A56" s="10"/>
      <c r="B56" s="10" t="s">
        <v>115</v>
      </c>
      <c r="C56" s="11">
        <v>55300</v>
      </c>
      <c r="D56" s="11">
        <v>0</v>
      </c>
      <c r="E56" s="11">
        <v>0</v>
      </c>
      <c r="F56" s="12">
        <f t="shared" ca="1" si="0"/>
        <v>0</v>
      </c>
      <c r="G56" s="3"/>
    </row>
    <row r="57" spans="1:7" ht="27.6" outlineLevel="3" x14ac:dyDescent="0.3">
      <c r="A57" s="10"/>
      <c r="B57" s="10" t="s">
        <v>116</v>
      </c>
      <c r="C57" s="11">
        <v>87000</v>
      </c>
      <c r="D57" s="11">
        <v>0</v>
      </c>
      <c r="E57" s="11">
        <v>0</v>
      </c>
      <c r="F57" s="12">
        <f t="shared" ca="1" si="0"/>
        <v>0</v>
      </c>
      <c r="G57" s="3"/>
    </row>
    <row r="58" spans="1:7" ht="27.6" outlineLevel="3" x14ac:dyDescent="0.3">
      <c r="A58" s="10"/>
      <c r="B58" s="10" t="s">
        <v>117</v>
      </c>
      <c r="C58" s="11">
        <v>107100</v>
      </c>
      <c r="D58" s="11">
        <v>0</v>
      </c>
      <c r="E58" s="11">
        <v>0</v>
      </c>
      <c r="F58" s="12">
        <f t="shared" ca="1" si="0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9" s="7" t="s">
        <v>28</v>
      </c>
      <c r="C59" s="8">
        <v>213900</v>
      </c>
      <c r="D59" s="8">
        <v>213900</v>
      </c>
      <c r="E59" s="8">
        <v>20106.5</v>
      </c>
      <c r="F59" s="9">
        <f t="shared" ca="1" si="0"/>
        <v>9.4E-2</v>
      </c>
      <c r="G59" s="3"/>
    </row>
    <row r="60" spans="1:7" ht="27.6" outlineLevel="3" x14ac:dyDescent="0.3">
      <c r="A60" s="10"/>
      <c r="B60" s="10" t="s">
        <v>118</v>
      </c>
      <c r="C60" s="11">
        <v>0</v>
      </c>
      <c r="D60" s="11">
        <v>46600</v>
      </c>
      <c r="E60" s="11">
        <v>5210.1400000000003</v>
      </c>
      <c r="F60" s="12">
        <f t="shared" ca="1" si="0"/>
        <v>0.1118</v>
      </c>
      <c r="G60" s="3"/>
    </row>
    <row r="61" spans="1:7" ht="27.6" outlineLevel="3" x14ac:dyDescent="0.3">
      <c r="A61" s="10"/>
      <c r="B61" s="10" t="s">
        <v>119</v>
      </c>
      <c r="C61" s="11">
        <v>0</v>
      </c>
      <c r="D61" s="11">
        <v>80600</v>
      </c>
      <c r="E61" s="11">
        <v>5008.8599999999997</v>
      </c>
      <c r="F61" s="12">
        <f t="shared" ca="1" si="0"/>
        <v>6.2100000000000002E-2</v>
      </c>
      <c r="G61" s="3"/>
    </row>
    <row r="62" spans="1:7" ht="27.6" outlineLevel="3" x14ac:dyDescent="0.3">
      <c r="A62" s="10"/>
      <c r="B62" s="10" t="s">
        <v>120</v>
      </c>
      <c r="C62" s="11">
        <v>0</v>
      </c>
      <c r="D62" s="11">
        <v>86700</v>
      </c>
      <c r="E62" s="11">
        <v>9887.5</v>
      </c>
      <c r="F62" s="12">
        <f t="shared" ca="1" si="0"/>
        <v>0.114</v>
      </c>
      <c r="G62" s="3"/>
    </row>
    <row r="63" spans="1:7" ht="27.6" outlineLevel="3" x14ac:dyDescent="0.3">
      <c r="A63" s="10"/>
      <c r="B63" s="10" t="s">
        <v>118</v>
      </c>
      <c r="C63" s="11">
        <v>46600</v>
      </c>
      <c r="D63" s="11">
        <v>0</v>
      </c>
      <c r="E63" s="11">
        <v>0</v>
      </c>
      <c r="F63" s="12">
        <f t="shared" ca="1" si="0"/>
        <v>0</v>
      </c>
      <c r="G63" s="3"/>
    </row>
    <row r="64" spans="1:7" ht="27.6" outlineLevel="3" x14ac:dyDescent="0.3">
      <c r="A64" s="10"/>
      <c r="B64" s="10" t="s">
        <v>119</v>
      </c>
      <c r="C64" s="11">
        <v>80600</v>
      </c>
      <c r="D64" s="11">
        <v>0</v>
      </c>
      <c r="E64" s="11">
        <v>0</v>
      </c>
      <c r="F64" s="12">
        <f t="shared" ca="1" si="0"/>
        <v>0</v>
      </c>
      <c r="G64" s="3"/>
    </row>
    <row r="65" spans="1:7" ht="27.6" outlineLevel="3" x14ac:dyDescent="0.3">
      <c r="A65" s="10"/>
      <c r="B65" s="10" t="s">
        <v>120</v>
      </c>
      <c r="C65" s="11">
        <v>86700</v>
      </c>
      <c r="D65" s="11">
        <v>0</v>
      </c>
      <c r="E65" s="11">
        <v>0</v>
      </c>
      <c r="F65" s="12">
        <f t="shared" ca="1" si="0"/>
        <v>0</v>
      </c>
      <c r="G65" s="3"/>
    </row>
    <row r="66" spans="1:7" outlineLevel="2" x14ac:dyDescent="0.3">
      <c r="A6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6" s="7" t="s">
        <v>30</v>
      </c>
      <c r="C66" s="8">
        <v>924600</v>
      </c>
      <c r="D66" s="8">
        <v>924600</v>
      </c>
      <c r="E66" s="8">
        <v>111014.01</v>
      </c>
      <c r="F66" s="9">
        <f t="shared" ca="1" si="0"/>
        <v>0.1201</v>
      </c>
      <c r="G66" s="3"/>
    </row>
    <row r="67" spans="1:7" ht="27.6" outlineLevel="3" x14ac:dyDescent="0.3">
      <c r="A67" s="10"/>
      <c r="B67" s="10" t="s">
        <v>121</v>
      </c>
      <c r="C67" s="11">
        <v>0</v>
      </c>
      <c r="D67" s="11">
        <v>147200</v>
      </c>
      <c r="E67" s="11">
        <v>17320.89</v>
      </c>
      <c r="F67" s="12">
        <f t="shared" ca="1" si="0"/>
        <v>0.1177</v>
      </c>
      <c r="G67" s="3"/>
    </row>
    <row r="68" spans="1:7" ht="27.6" outlineLevel="3" x14ac:dyDescent="0.3">
      <c r="A68" s="10"/>
      <c r="B68" s="10" t="s">
        <v>122</v>
      </c>
      <c r="C68" s="11">
        <v>0</v>
      </c>
      <c r="D68" s="11">
        <v>151800</v>
      </c>
      <c r="E68" s="11">
        <v>16312.1</v>
      </c>
      <c r="F68" s="12">
        <f t="shared" ca="1" si="0"/>
        <v>0.1075</v>
      </c>
      <c r="G68" s="3"/>
    </row>
    <row r="69" spans="1:7" ht="27.6" outlineLevel="3" x14ac:dyDescent="0.3">
      <c r="A69" s="10"/>
      <c r="B69" s="10" t="s">
        <v>123</v>
      </c>
      <c r="C69" s="11">
        <v>0</v>
      </c>
      <c r="D69" s="11">
        <v>153200</v>
      </c>
      <c r="E69" s="11">
        <v>17832.82</v>
      </c>
      <c r="F69" s="12">
        <f t="shared" ca="1" si="0"/>
        <v>0.1164</v>
      </c>
      <c r="G69" s="3"/>
    </row>
    <row r="70" spans="1:7" ht="41.4" outlineLevel="3" x14ac:dyDescent="0.3">
      <c r="A70" s="10"/>
      <c r="B70" s="10" t="s">
        <v>124</v>
      </c>
      <c r="C70" s="11">
        <v>0</v>
      </c>
      <c r="D70" s="11">
        <v>472400</v>
      </c>
      <c r="E70" s="11">
        <v>59548.2</v>
      </c>
      <c r="F70" s="12">
        <f t="shared" ca="1" si="0"/>
        <v>0.12609999999999999</v>
      </c>
      <c r="G70" s="3"/>
    </row>
    <row r="71" spans="1:7" ht="27.6" outlineLevel="3" x14ac:dyDescent="0.3">
      <c r="A71" s="10"/>
      <c r="B71" s="10" t="s">
        <v>121</v>
      </c>
      <c r="C71" s="11">
        <v>147200</v>
      </c>
      <c r="D71" s="11">
        <v>0</v>
      </c>
      <c r="E71" s="11">
        <v>0</v>
      </c>
      <c r="F71" s="12">
        <f t="shared" ref="F71:F134" ca="1" si="1">IF(INDIRECT("R[0]C[-2]", FALSE)=0,0,ROUND(INDIRECT("R[0]C[-1]", FALSE)/INDIRECT("R[0]C[-2]", FALSE),4))</f>
        <v>0</v>
      </c>
      <c r="G71" s="3"/>
    </row>
    <row r="72" spans="1:7" ht="27.6" outlineLevel="3" x14ac:dyDescent="0.3">
      <c r="A72" s="10"/>
      <c r="B72" s="10" t="s">
        <v>122</v>
      </c>
      <c r="C72" s="11">
        <v>151800</v>
      </c>
      <c r="D72" s="11">
        <v>0</v>
      </c>
      <c r="E72" s="11">
        <v>0</v>
      </c>
      <c r="F72" s="12">
        <f t="shared" ca="1" si="1"/>
        <v>0</v>
      </c>
      <c r="G72" s="3"/>
    </row>
    <row r="73" spans="1:7" ht="27.6" outlineLevel="3" x14ac:dyDescent="0.3">
      <c r="A73" s="10"/>
      <c r="B73" s="10" t="s">
        <v>123</v>
      </c>
      <c r="C73" s="11">
        <v>153200</v>
      </c>
      <c r="D73" s="11">
        <v>0</v>
      </c>
      <c r="E73" s="11">
        <v>0</v>
      </c>
      <c r="F73" s="12">
        <f t="shared" ca="1" si="1"/>
        <v>0</v>
      </c>
      <c r="G73" s="3"/>
    </row>
    <row r="74" spans="1:7" ht="41.4" outlineLevel="3" x14ac:dyDescent="0.3">
      <c r="A74" s="10"/>
      <c r="B74" s="10" t="s">
        <v>124</v>
      </c>
      <c r="C74" s="11">
        <v>472400</v>
      </c>
      <c r="D74" s="11">
        <v>0</v>
      </c>
      <c r="E74" s="11">
        <v>0</v>
      </c>
      <c r="F74" s="12">
        <f t="shared" ca="1" si="1"/>
        <v>0</v>
      </c>
      <c r="G74" s="3"/>
    </row>
    <row r="75" spans="1:7" outlineLevel="2" x14ac:dyDescent="0.3">
      <c r="A7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75" s="7" t="s">
        <v>32</v>
      </c>
      <c r="C75" s="8">
        <v>751600</v>
      </c>
      <c r="D75" s="8">
        <v>751600</v>
      </c>
      <c r="E75" s="8">
        <v>106034.84</v>
      </c>
      <c r="F75" s="9">
        <f t="shared" ca="1" si="1"/>
        <v>0.1411</v>
      </c>
      <c r="G75" s="3"/>
    </row>
    <row r="76" spans="1:7" ht="27.6" outlineLevel="3" x14ac:dyDescent="0.3">
      <c r="A76" s="10"/>
      <c r="B76" s="10" t="s">
        <v>125</v>
      </c>
      <c r="C76" s="11">
        <v>0</v>
      </c>
      <c r="D76" s="11">
        <v>447700</v>
      </c>
      <c r="E76" s="11">
        <v>71492.460000000006</v>
      </c>
      <c r="F76" s="12">
        <f t="shared" ca="1" si="1"/>
        <v>0.15970000000000001</v>
      </c>
      <c r="G76" s="3"/>
    </row>
    <row r="77" spans="1:7" ht="27.6" outlineLevel="3" x14ac:dyDescent="0.3">
      <c r="A77" s="10"/>
      <c r="B77" s="10" t="s">
        <v>126</v>
      </c>
      <c r="C77" s="11">
        <v>0</v>
      </c>
      <c r="D77" s="11">
        <v>157100</v>
      </c>
      <c r="E77" s="11">
        <v>18067.46</v>
      </c>
      <c r="F77" s="12">
        <f t="shared" ca="1" si="1"/>
        <v>0.115</v>
      </c>
      <c r="G77" s="3"/>
    </row>
    <row r="78" spans="1:7" ht="27.6" outlineLevel="3" x14ac:dyDescent="0.3">
      <c r="A78" s="10"/>
      <c r="B78" s="10" t="s">
        <v>127</v>
      </c>
      <c r="C78" s="11">
        <v>0</v>
      </c>
      <c r="D78" s="11">
        <v>146800</v>
      </c>
      <c r="E78" s="11">
        <v>16474.919999999998</v>
      </c>
      <c r="F78" s="12">
        <f t="shared" ca="1" si="1"/>
        <v>0.11219999999999999</v>
      </c>
      <c r="G78" s="3"/>
    </row>
    <row r="79" spans="1:7" ht="27.6" outlineLevel="3" x14ac:dyDescent="0.3">
      <c r="A79" s="10"/>
      <c r="B79" s="10" t="s">
        <v>125</v>
      </c>
      <c r="C79" s="11">
        <v>447700</v>
      </c>
      <c r="D79" s="11">
        <v>0</v>
      </c>
      <c r="E79" s="11">
        <v>0</v>
      </c>
      <c r="F79" s="12">
        <f t="shared" ca="1" si="1"/>
        <v>0</v>
      </c>
      <c r="G79" s="3"/>
    </row>
    <row r="80" spans="1:7" ht="27.6" outlineLevel="3" x14ac:dyDescent="0.3">
      <c r="A80" s="10"/>
      <c r="B80" s="10" t="s">
        <v>126</v>
      </c>
      <c r="C80" s="11">
        <v>157100</v>
      </c>
      <c r="D80" s="11">
        <v>0</v>
      </c>
      <c r="E80" s="11">
        <v>0</v>
      </c>
      <c r="F80" s="12">
        <f t="shared" ca="1" si="1"/>
        <v>0</v>
      </c>
      <c r="G80" s="3"/>
    </row>
    <row r="81" spans="1:7" ht="27.6" outlineLevel="3" x14ac:dyDescent="0.3">
      <c r="A81" s="10"/>
      <c r="B81" s="10" t="s">
        <v>127</v>
      </c>
      <c r="C81" s="11">
        <v>146800</v>
      </c>
      <c r="D81" s="11">
        <v>0</v>
      </c>
      <c r="E81" s="11">
        <v>0</v>
      </c>
      <c r="F81" s="12">
        <f t="shared" ca="1" si="1"/>
        <v>0</v>
      </c>
      <c r="G81" s="3"/>
    </row>
    <row r="82" spans="1:7" outlineLevel="2" x14ac:dyDescent="0.3">
      <c r="A8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2" s="7" t="s">
        <v>34</v>
      </c>
      <c r="C82" s="8">
        <v>422500</v>
      </c>
      <c r="D82" s="8">
        <v>422500</v>
      </c>
      <c r="E82" s="8">
        <v>57039.93</v>
      </c>
      <c r="F82" s="9">
        <f t="shared" ca="1" si="1"/>
        <v>0.13500000000000001</v>
      </c>
      <c r="G82" s="3"/>
    </row>
    <row r="83" spans="1:7" ht="27.6" outlineLevel="3" x14ac:dyDescent="0.3">
      <c r="A83" s="10"/>
      <c r="B83" s="10" t="s">
        <v>128</v>
      </c>
      <c r="C83" s="11">
        <v>0</v>
      </c>
      <c r="D83" s="11">
        <v>56300</v>
      </c>
      <c r="E83" s="11">
        <v>10049.09</v>
      </c>
      <c r="F83" s="12">
        <f t="shared" ca="1" si="1"/>
        <v>0.17849999999999999</v>
      </c>
      <c r="G83" s="3"/>
    </row>
    <row r="84" spans="1:7" ht="27.6" outlineLevel="3" x14ac:dyDescent="0.3">
      <c r="A84" s="10"/>
      <c r="B84" s="10" t="s">
        <v>129</v>
      </c>
      <c r="C84" s="11">
        <v>0</v>
      </c>
      <c r="D84" s="11">
        <v>50900</v>
      </c>
      <c r="E84" s="11">
        <v>8094.59</v>
      </c>
      <c r="F84" s="12">
        <f t="shared" ca="1" si="1"/>
        <v>0.159</v>
      </c>
      <c r="G84" s="3"/>
    </row>
    <row r="85" spans="1:7" ht="27.6" outlineLevel="3" x14ac:dyDescent="0.3">
      <c r="A85" s="10"/>
      <c r="B85" s="10" t="s">
        <v>130</v>
      </c>
      <c r="C85" s="11">
        <v>0</v>
      </c>
      <c r="D85" s="11">
        <v>76000</v>
      </c>
      <c r="E85" s="11">
        <v>11795.04</v>
      </c>
      <c r="F85" s="12">
        <f t="shared" ca="1" si="1"/>
        <v>0.1552</v>
      </c>
      <c r="G85" s="3"/>
    </row>
    <row r="86" spans="1:7" ht="27.6" outlineLevel="3" x14ac:dyDescent="0.3">
      <c r="A86" s="10"/>
      <c r="B86" s="10" t="s">
        <v>131</v>
      </c>
      <c r="C86" s="11">
        <v>0</v>
      </c>
      <c r="D86" s="11">
        <v>61500</v>
      </c>
      <c r="E86" s="11">
        <v>6605.64</v>
      </c>
      <c r="F86" s="12">
        <f t="shared" ca="1" si="1"/>
        <v>0.1074</v>
      </c>
      <c r="G86" s="3"/>
    </row>
    <row r="87" spans="1:7" ht="27.6" outlineLevel="3" x14ac:dyDescent="0.3">
      <c r="A87" s="10"/>
      <c r="B87" s="10" t="s">
        <v>132</v>
      </c>
      <c r="C87" s="11">
        <v>0</v>
      </c>
      <c r="D87" s="11">
        <v>91700</v>
      </c>
      <c r="E87" s="11">
        <v>10380.94</v>
      </c>
      <c r="F87" s="12">
        <f t="shared" ca="1" si="1"/>
        <v>0.1132</v>
      </c>
      <c r="G87" s="3"/>
    </row>
    <row r="88" spans="1:7" ht="27.6" outlineLevel="3" x14ac:dyDescent="0.3">
      <c r="A88" s="10"/>
      <c r="B88" s="10" t="s">
        <v>133</v>
      </c>
      <c r="C88" s="11">
        <v>0</v>
      </c>
      <c r="D88" s="11">
        <v>86100</v>
      </c>
      <c r="E88" s="11">
        <v>10114.629999999999</v>
      </c>
      <c r="F88" s="12">
        <f t="shared" ca="1" si="1"/>
        <v>0.11749999999999999</v>
      </c>
      <c r="G88" s="3"/>
    </row>
    <row r="89" spans="1:7" ht="27.6" outlineLevel="3" x14ac:dyDescent="0.3">
      <c r="A89" s="10"/>
      <c r="B89" s="10" t="s">
        <v>128</v>
      </c>
      <c r="C89" s="11">
        <v>56300</v>
      </c>
      <c r="D89" s="11">
        <v>0</v>
      </c>
      <c r="E89" s="11">
        <v>0</v>
      </c>
      <c r="F89" s="12">
        <f t="shared" ca="1" si="1"/>
        <v>0</v>
      </c>
      <c r="G89" s="3"/>
    </row>
    <row r="90" spans="1:7" ht="27.6" outlineLevel="3" x14ac:dyDescent="0.3">
      <c r="A90" s="10"/>
      <c r="B90" s="10" t="s">
        <v>129</v>
      </c>
      <c r="C90" s="11">
        <v>50900</v>
      </c>
      <c r="D90" s="11">
        <v>0</v>
      </c>
      <c r="E90" s="11">
        <v>0</v>
      </c>
      <c r="F90" s="12">
        <f t="shared" ca="1" si="1"/>
        <v>0</v>
      </c>
      <c r="G90" s="3"/>
    </row>
    <row r="91" spans="1:7" ht="27.6" outlineLevel="3" x14ac:dyDescent="0.3">
      <c r="A91" s="10"/>
      <c r="B91" s="10" t="s">
        <v>130</v>
      </c>
      <c r="C91" s="11">
        <v>76000</v>
      </c>
      <c r="D91" s="11">
        <v>0</v>
      </c>
      <c r="E91" s="11">
        <v>0</v>
      </c>
      <c r="F91" s="12">
        <f t="shared" ca="1" si="1"/>
        <v>0</v>
      </c>
      <c r="G91" s="3"/>
    </row>
    <row r="92" spans="1:7" ht="27.6" outlineLevel="3" x14ac:dyDescent="0.3">
      <c r="A92" s="10"/>
      <c r="B92" s="10" t="s">
        <v>131</v>
      </c>
      <c r="C92" s="11">
        <v>61500</v>
      </c>
      <c r="D92" s="11">
        <v>0</v>
      </c>
      <c r="E92" s="11">
        <v>0</v>
      </c>
      <c r="F92" s="12">
        <f t="shared" ca="1" si="1"/>
        <v>0</v>
      </c>
      <c r="G92" s="3"/>
    </row>
    <row r="93" spans="1:7" ht="27.6" outlineLevel="3" x14ac:dyDescent="0.3">
      <c r="A93" s="10"/>
      <c r="B93" s="10" t="s">
        <v>132</v>
      </c>
      <c r="C93" s="11">
        <v>91700</v>
      </c>
      <c r="D93" s="11">
        <v>0</v>
      </c>
      <c r="E93" s="11">
        <v>0</v>
      </c>
      <c r="F93" s="12">
        <f t="shared" ca="1" si="1"/>
        <v>0</v>
      </c>
      <c r="G93" s="3"/>
    </row>
    <row r="94" spans="1:7" ht="27.6" outlineLevel="3" x14ac:dyDescent="0.3">
      <c r="A94" s="10"/>
      <c r="B94" s="10" t="s">
        <v>133</v>
      </c>
      <c r="C94" s="11">
        <v>86100</v>
      </c>
      <c r="D94" s="11">
        <v>0</v>
      </c>
      <c r="E94" s="11">
        <v>0</v>
      </c>
      <c r="F94" s="12">
        <f t="shared" ca="1" si="1"/>
        <v>0</v>
      </c>
      <c r="G94" s="3"/>
    </row>
    <row r="95" spans="1:7" outlineLevel="2" x14ac:dyDescent="0.3">
      <c r="A9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95" s="7" t="s">
        <v>36</v>
      </c>
      <c r="C95" s="8">
        <v>800900</v>
      </c>
      <c r="D95" s="8">
        <v>800900</v>
      </c>
      <c r="E95" s="8">
        <v>122601.61</v>
      </c>
      <c r="F95" s="9">
        <f t="shared" ca="1" si="1"/>
        <v>0.15310000000000001</v>
      </c>
      <c r="G95" s="3"/>
    </row>
    <row r="96" spans="1:7" ht="27.6" outlineLevel="3" x14ac:dyDescent="0.3">
      <c r="A96" s="10"/>
      <c r="B96" s="10" t="s">
        <v>134</v>
      </c>
      <c r="C96" s="11">
        <v>0</v>
      </c>
      <c r="D96" s="11">
        <v>75700</v>
      </c>
      <c r="E96" s="11">
        <v>11274.61</v>
      </c>
      <c r="F96" s="12">
        <f t="shared" ca="1" si="1"/>
        <v>0.1489</v>
      </c>
      <c r="G96" s="3"/>
    </row>
    <row r="97" spans="1:7" ht="27.6" outlineLevel="3" x14ac:dyDescent="0.3">
      <c r="A97" s="10"/>
      <c r="B97" s="10" t="s">
        <v>135</v>
      </c>
      <c r="C97" s="11">
        <v>0</v>
      </c>
      <c r="D97" s="11">
        <v>111900</v>
      </c>
      <c r="E97" s="11">
        <v>15031.86</v>
      </c>
      <c r="F97" s="12">
        <f t="shared" ca="1" si="1"/>
        <v>0.1343</v>
      </c>
      <c r="G97" s="3"/>
    </row>
    <row r="98" spans="1:7" ht="27.6" outlineLevel="3" x14ac:dyDescent="0.3">
      <c r="A98" s="10"/>
      <c r="B98" s="10" t="s">
        <v>136</v>
      </c>
      <c r="C98" s="11">
        <v>0</v>
      </c>
      <c r="D98" s="11">
        <v>70400</v>
      </c>
      <c r="E98" s="11">
        <v>9709.06</v>
      </c>
      <c r="F98" s="12">
        <f t="shared" ca="1" si="1"/>
        <v>0.13789999999999999</v>
      </c>
      <c r="G98" s="3"/>
    </row>
    <row r="99" spans="1:7" ht="27.6" outlineLevel="3" x14ac:dyDescent="0.3">
      <c r="A99" s="10"/>
      <c r="B99" s="10" t="s">
        <v>137</v>
      </c>
      <c r="C99" s="11">
        <v>0</v>
      </c>
      <c r="D99" s="11">
        <v>461200</v>
      </c>
      <c r="E99" s="11">
        <v>75395.39</v>
      </c>
      <c r="F99" s="12">
        <f t="shared" ca="1" si="1"/>
        <v>0.16350000000000001</v>
      </c>
      <c r="G99" s="3"/>
    </row>
    <row r="100" spans="1:7" ht="27.6" outlineLevel="3" x14ac:dyDescent="0.3">
      <c r="A100" s="10"/>
      <c r="B100" s="10" t="s">
        <v>138</v>
      </c>
      <c r="C100" s="11">
        <v>0</v>
      </c>
      <c r="D100" s="11">
        <v>81700</v>
      </c>
      <c r="E100" s="11">
        <v>11190.69</v>
      </c>
      <c r="F100" s="12">
        <f t="shared" ca="1" si="1"/>
        <v>0.13700000000000001</v>
      </c>
      <c r="G100" s="3"/>
    </row>
    <row r="101" spans="1:7" ht="27.6" outlineLevel="3" x14ac:dyDescent="0.3">
      <c r="A101" s="10"/>
      <c r="B101" s="10" t="s">
        <v>134</v>
      </c>
      <c r="C101" s="11">
        <v>75700</v>
      </c>
      <c r="D101" s="11">
        <v>0</v>
      </c>
      <c r="E101" s="11">
        <v>0</v>
      </c>
      <c r="F101" s="12">
        <f t="shared" ca="1" si="1"/>
        <v>0</v>
      </c>
      <c r="G101" s="3"/>
    </row>
    <row r="102" spans="1:7" ht="27.6" outlineLevel="3" x14ac:dyDescent="0.3">
      <c r="A102" s="10"/>
      <c r="B102" s="10" t="s">
        <v>135</v>
      </c>
      <c r="C102" s="11">
        <v>111900</v>
      </c>
      <c r="D102" s="11">
        <v>0</v>
      </c>
      <c r="E102" s="11">
        <v>0</v>
      </c>
      <c r="F102" s="12">
        <f t="shared" ca="1" si="1"/>
        <v>0</v>
      </c>
      <c r="G102" s="3"/>
    </row>
    <row r="103" spans="1:7" ht="27.6" outlineLevel="3" x14ac:dyDescent="0.3">
      <c r="A103" s="10"/>
      <c r="B103" s="10" t="s">
        <v>136</v>
      </c>
      <c r="C103" s="11">
        <v>70400</v>
      </c>
      <c r="D103" s="11">
        <v>0</v>
      </c>
      <c r="E103" s="11">
        <v>0</v>
      </c>
      <c r="F103" s="12">
        <f t="shared" ca="1" si="1"/>
        <v>0</v>
      </c>
      <c r="G103" s="3"/>
    </row>
    <row r="104" spans="1:7" ht="27.6" outlineLevel="3" x14ac:dyDescent="0.3">
      <c r="A104" s="10"/>
      <c r="B104" s="10" t="s">
        <v>137</v>
      </c>
      <c r="C104" s="11">
        <v>461200</v>
      </c>
      <c r="D104" s="11">
        <v>0</v>
      </c>
      <c r="E104" s="11">
        <v>0</v>
      </c>
      <c r="F104" s="12">
        <f t="shared" ca="1" si="1"/>
        <v>0</v>
      </c>
      <c r="G104" s="3"/>
    </row>
    <row r="105" spans="1:7" ht="27.6" outlineLevel="3" x14ac:dyDescent="0.3">
      <c r="A105" s="10"/>
      <c r="B105" s="10" t="s">
        <v>138</v>
      </c>
      <c r="C105" s="11">
        <v>81700</v>
      </c>
      <c r="D105" s="11">
        <v>0</v>
      </c>
      <c r="E105" s="11">
        <v>0</v>
      </c>
      <c r="F105" s="12">
        <f t="shared" ca="1" si="1"/>
        <v>0</v>
      </c>
      <c r="G105" s="3"/>
    </row>
    <row r="106" spans="1:7" outlineLevel="2" x14ac:dyDescent="0.3">
      <c r="A10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6" s="7" t="s">
        <v>38</v>
      </c>
      <c r="C106" s="8">
        <v>1950500</v>
      </c>
      <c r="D106" s="8">
        <v>1950500</v>
      </c>
      <c r="E106" s="8">
        <v>253763.44</v>
      </c>
      <c r="F106" s="9">
        <f t="shared" ca="1" si="1"/>
        <v>0.13009999999999999</v>
      </c>
      <c r="G106" s="3"/>
    </row>
    <row r="107" spans="1:7" ht="27.6" outlineLevel="3" x14ac:dyDescent="0.3">
      <c r="A107" s="10"/>
      <c r="B107" s="10" t="s">
        <v>139</v>
      </c>
      <c r="C107" s="11">
        <v>0</v>
      </c>
      <c r="D107" s="11">
        <v>157100</v>
      </c>
      <c r="E107" s="11">
        <v>18079.89</v>
      </c>
      <c r="F107" s="12">
        <f t="shared" ca="1" si="1"/>
        <v>0.11509999999999999</v>
      </c>
      <c r="G107" s="3"/>
    </row>
    <row r="108" spans="1:7" ht="27.6" outlineLevel="3" x14ac:dyDescent="0.3">
      <c r="A108" s="10"/>
      <c r="B108" s="10" t="s">
        <v>140</v>
      </c>
      <c r="C108" s="11">
        <v>0</v>
      </c>
      <c r="D108" s="11">
        <v>451900</v>
      </c>
      <c r="E108" s="11">
        <v>91405.43</v>
      </c>
      <c r="F108" s="12">
        <f t="shared" ca="1" si="1"/>
        <v>0.20230000000000001</v>
      </c>
      <c r="G108" s="3"/>
    </row>
    <row r="109" spans="1:7" ht="27.6" outlineLevel="3" x14ac:dyDescent="0.3">
      <c r="A109" s="10"/>
      <c r="B109" s="10" t="s">
        <v>141</v>
      </c>
      <c r="C109" s="11">
        <v>0</v>
      </c>
      <c r="D109" s="11">
        <v>416600</v>
      </c>
      <c r="E109" s="11">
        <v>66637.33</v>
      </c>
      <c r="F109" s="12">
        <f t="shared" ca="1" si="1"/>
        <v>0.16</v>
      </c>
      <c r="G109" s="3"/>
    </row>
    <row r="110" spans="1:7" ht="27.6" outlineLevel="3" x14ac:dyDescent="0.3">
      <c r="A110" s="10"/>
      <c r="B110" s="10" t="s">
        <v>142</v>
      </c>
      <c r="C110" s="11">
        <v>0</v>
      </c>
      <c r="D110" s="11">
        <v>471700</v>
      </c>
      <c r="E110" s="11">
        <v>61057.46</v>
      </c>
      <c r="F110" s="12">
        <f t="shared" ca="1" si="1"/>
        <v>0.12939999999999999</v>
      </c>
      <c r="G110" s="3"/>
    </row>
    <row r="111" spans="1:7" ht="27.6" outlineLevel="3" x14ac:dyDescent="0.3">
      <c r="A111" s="10"/>
      <c r="B111" s="10" t="s">
        <v>143</v>
      </c>
      <c r="C111" s="11">
        <v>0</v>
      </c>
      <c r="D111" s="11">
        <v>453200</v>
      </c>
      <c r="E111" s="11">
        <v>16583.330000000002</v>
      </c>
      <c r="F111" s="12">
        <f t="shared" ca="1" si="1"/>
        <v>3.6600000000000001E-2</v>
      </c>
      <c r="G111" s="3"/>
    </row>
    <row r="112" spans="1:7" ht="27.6" outlineLevel="3" x14ac:dyDescent="0.3">
      <c r="A112" s="10"/>
      <c r="B112" s="10" t="s">
        <v>139</v>
      </c>
      <c r="C112" s="11">
        <v>157100</v>
      </c>
      <c r="D112" s="11">
        <v>0</v>
      </c>
      <c r="E112" s="11">
        <v>0</v>
      </c>
      <c r="F112" s="12">
        <f t="shared" ca="1" si="1"/>
        <v>0</v>
      </c>
      <c r="G112" s="3"/>
    </row>
    <row r="113" spans="1:7" ht="27.6" outlineLevel="3" x14ac:dyDescent="0.3">
      <c r="A113" s="10"/>
      <c r="B113" s="10" t="s">
        <v>140</v>
      </c>
      <c r="C113" s="11">
        <v>451900</v>
      </c>
      <c r="D113" s="11">
        <v>0</v>
      </c>
      <c r="E113" s="11">
        <v>0</v>
      </c>
      <c r="F113" s="12">
        <f t="shared" ca="1" si="1"/>
        <v>0</v>
      </c>
      <c r="G113" s="3"/>
    </row>
    <row r="114" spans="1:7" ht="27.6" outlineLevel="3" x14ac:dyDescent="0.3">
      <c r="A114" s="10"/>
      <c r="B114" s="10" t="s">
        <v>141</v>
      </c>
      <c r="C114" s="11">
        <v>416600</v>
      </c>
      <c r="D114" s="11">
        <v>0</v>
      </c>
      <c r="E114" s="11">
        <v>0</v>
      </c>
      <c r="F114" s="12">
        <f t="shared" ca="1" si="1"/>
        <v>0</v>
      </c>
      <c r="G114" s="3"/>
    </row>
    <row r="115" spans="1:7" ht="27.6" outlineLevel="3" x14ac:dyDescent="0.3">
      <c r="A115" s="10"/>
      <c r="B115" s="10" t="s">
        <v>142</v>
      </c>
      <c r="C115" s="11">
        <v>471700</v>
      </c>
      <c r="D115" s="11">
        <v>0</v>
      </c>
      <c r="E115" s="11">
        <v>0</v>
      </c>
      <c r="F115" s="12">
        <f t="shared" ca="1" si="1"/>
        <v>0</v>
      </c>
      <c r="G115" s="3"/>
    </row>
    <row r="116" spans="1:7" ht="27.6" outlineLevel="3" x14ac:dyDescent="0.3">
      <c r="A116" s="10"/>
      <c r="B116" s="10" t="s">
        <v>143</v>
      </c>
      <c r="C116" s="11">
        <v>453200</v>
      </c>
      <c r="D116" s="11">
        <v>0</v>
      </c>
      <c r="E116" s="11">
        <v>0</v>
      </c>
      <c r="F116" s="12">
        <f t="shared" ca="1" si="1"/>
        <v>0</v>
      </c>
      <c r="G116" s="3"/>
    </row>
    <row r="117" spans="1:7" outlineLevel="2" x14ac:dyDescent="0.3">
      <c r="A1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7" s="7" t="s">
        <v>40</v>
      </c>
      <c r="C117" s="8">
        <v>1281900</v>
      </c>
      <c r="D117" s="8">
        <v>1281900</v>
      </c>
      <c r="E117" s="8">
        <v>167173.01999999999</v>
      </c>
      <c r="F117" s="9">
        <f t="shared" ca="1" si="1"/>
        <v>0.13039999999999999</v>
      </c>
      <c r="G117" s="3"/>
    </row>
    <row r="118" spans="1:7" ht="27.6" outlineLevel="3" x14ac:dyDescent="0.3">
      <c r="A118" s="10"/>
      <c r="B118" s="10" t="s">
        <v>144</v>
      </c>
      <c r="C118" s="11">
        <v>0</v>
      </c>
      <c r="D118" s="11">
        <v>410200</v>
      </c>
      <c r="E118" s="11">
        <v>64207.19</v>
      </c>
      <c r="F118" s="12">
        <f t="shared" ca="1" si="1"/>
        <v>0.1565</v>
      </c>
      <c r="G118" s="3"/>
    </row>
    <row r="119" spans="1:7" ht="27.6" outlineLevel="3" x14ac:dyDescent="0.3">
      <c r="A119" s="10"/>
      <c r="B119" s="10" t="s">
        <v>145</v>
      </c>
      <c r="C119" s="11">
        <v>0</v>
      </c>
      <c r="D119" s="11">
        <v>157900</v>
      </c>
      <c r="E119" s="11">
        <v>19132.12</v>
      </c>
      <c r="F119" s="12">
        <f t="shared" ca="1" si="1"/>
        <v>0.1212</v>
      </c>
      <c r="G119" s="3"/>
    </row>
    <row r="120" spans="1:7" ht="27.6" outlineLevel="3" x14ac:dyDescent="0.3">
      <c r="A120" s="10"/>
      <c r="B120" s="10" t="s">
        <v>146</v>
      </c>
      <c r="C120" s="11">
        <v>0</v>
      </c>
      <c r="D120" s="11">
        <v>127700</v>
      </c>
      <c r="E120" s="11">
        <v>13811.62</v>
      </c>
      <c r="F120" s="12">
        <f t="shared" ca="1" si="1"/>
        <v>0.1082</v>
      </c>
      <c r="G120" s="3"/>
    </row>
    <row r="121" spans="1:7" ht="27.6" outlineLevel="3" x14ac:dyDescent="0.3">
      <c r="A121" s="10"/>
      <c r="B121" s="10" t="s">
        <v>147</v>
      </c>
      <c r="C121" s="11">
        <v>0</v>
      </c>
      <c r="D121" s="11">
        <v>162500</v>
      </c>
      <c r="E121" s="11">
        <v>17838.64</v>
      </c>
      <c r="F121" s="12">
        <f t="shared" ca="1" si="1"/>
        <v>0.10979999999999999</v>
      </c>
      <c r="G121" s="3"/>
    </row>
    <row r="122" spans="1:7" ht="27.6" outlineLevel="3" x14ac:dyDescent="0.3">
      <c r="A122" s="10"/>
      <c r="B122" s="10" t="s">
        <v>148</v>
      </c>
      <c r="C122" s="11">
        <v>0</v>
      </c>
      <c r="D122" s="11">
        <v>423600</v>
      </c>
      <c r="E122" s="11">
        <v>52183.45</v>
      </c>
      <c r="F122" s="12">
        <f t="shared" ca="1" si="1"/>
        <v>0.1232</v>
      </c>
      <c r="G122" s="3"/>
    </row>
    <row r="123" spans="1:7" ht="27.6" outlineLevel="3" x14ac:dyDescent="0.3">
      <c r="A123" s="10"/>
      <c r="B123" s="10" t="s">
        <v>144</v>
      </c>
      <c r="C123" s="11">
        <v>410200</v>
      </c>
      <c r="D123" s="11">
        <v>0</v>
      </c>
      <c r="E123" s="11">
        <v>0</v>
      </c>
      <c r="F123" s="12">
        <f t="shared" ca="1" si="1"/>
        <v>0</v>
      </c>
      <c r="G123" s="3"/>
    </row>
    <row r="124" spans="1:7" ht="27.6" outlineLevel="3" x14ac:dyDescent="0.3">
      <c r="A124" s="10"/>
      <c r="B124" s="10" t="s">
        <v>145</v>
      </c>
      <c r="C124" s="11">
        <v>157900</v>
      </c>
      <c r="D124" s="11">
        <v>0</v>
      </c>
      <c r="E124" s="11">
        <v>0</v>
      </c>
      <c r="F124" s="12">
        <f t="shared" ca="1" si="1"/>
        <v>0</v>
      </c>
      <c r="G124" s="3"/>
    </row>
    <row r="125" spans="1:7" ht="27.6" outlineLevel="3" x14ac:dyDescent="0.3">
      <c r="A125" s="10"/>
      <c r="B125" s="10" t="s">
        <v>146</v>
      </c>
      <c r="C125" s="11">
        <v>127700</v>
      </c>
      <c r="D125" s="11">
        <v>0</v>
      </c>
      <c r="E125" s="11">
        <v>0</v>
      </c>
      <c r="F125" s="12">
        <f t="shared" ca="1" si="1"/>
        <v>0</v>
      </c>
      <c r="G125" s="3"/>
    </row>
    <row r="126" spans="1:7" ht="27.6" outlineLevel="3" x14ac:dyDescent="0.3">
      <c r="A126" s="10"/>
      <c r="B126" s="10" t="s">
        <v>147</v>
      </c>
      <c r="C126" s="11">
        <v>162500</v>
      </c>
      <c r="D126" s="11">
        <v>0</v>
      </c>
      <c r="E126" s="11">
        <v>0</v>
      </c>
      <c r="F126" s="12">
        <f t="shared" ca="1" si="1"/>
        <v>0</v>
      </c>
      <c r="G126" s="3"/>
    </row>
    <row r="127" spans="1:7" ht="27.6" outlineLevel="3" x14ac:dyDescent="0.3">
      <c r="A127" s="10"/>
      <c r="B127" s="10" t="s">
        <v>148</v>
      </c>
      <c r="C127" s="11">
        <v>423600</v>
      </c>
      <c r="D127" s="11">
        <v>0</v>
      </c>
      <c r="E127" s="11">
        <v>0</v>
      </c>
      <c r="F127" s="12">
        <f t="shared" ca="1" si="1"/>
        <v>0</v>
      </c>
      <c r="G127" s="3"/>
    </row>
    <row r="128" spans="1:7" outlineLevel="2" x14ac:dyDescent="0.3">
      <c r="A12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28" s="7" t="s">
        <v>42</v>
      </c>
      <c r="C128" s="8">
        <v>5553600</v>
      </c>
      <c r="D128" s="8">
        <v>5553600</v>
      </c>
      <c r="E128" s="8">
        <v>644954.31999999995</v>
      </c>
      <c r="F128" s="9">
        <f t="shared" ca="1" si="1"/>
        <v>0.11609999999999999</v>
      </c>
      <c r="G128" s="3"/>
    </row>
    <row r="129" spans="1:7" ht="27.6" outlineLevel="3" x14ac:dyDescent="0.3">
      <c r="A129" s="10"/>
      <c r="B129" s="10" t="s">
        <v>149</v>
      </c>
      <c r="C129" s="11">
        <v>0</v>
      </c>
      <c r="D129" s="11">
        <v>45000</v>
      </c>
      <c r="E129" s="11">
        <v>5927.16</v>
      </c>
      <c r="F129" s="12">
        <f t="shared" ca="1" si="1"/>
        <v>0.13170000000000001</v>
      </c>
      <c r="G129" s="3"/>
    </row>
    <row r="130" spans="1:7" ht="27.6" outlineLevel="3" x14ac:dyDescent="0.3">
      <c r="A130" s="10"/>
      <c r="B130" s="10" t="s">
        <v>150</v>
      </c>
      <c r="C130" s="11">
        <v>0</v>
      </c>
      <c r="D130" s="11">
        <v>65400</v>
      </c>
      <c r="E130" s="11">
        <v>8560.84</v>
      </c>
      <c r="F130" s="12">
        <f t="shared" ca="1" si="1"/>
        <v>0.13089999999999999</v>
      </c>
      <c r="G130" s="3"/>
    </row>
    <row r="131" spans="1:7" ht="27.6" outlineLevel="3" x14ac:dyDescent="0.3">
      <c r="A131" s="10"/>
      <c r="B131" s="10" t="s">
        <v>151</v>
      </c>
      <c r="C131" s="11">
        <v>0</v>
      </c>
      <c r="D131" s="11">
        <v>445600</v>
      </c>
      <c r="E131" s="11">
        <v>57805.43</v>
      </c>
      <c r="F131" s="12">
        <f t="shared" ca="1" si="1"/>
        <v>0.12970000000000001</v>
      </c>
      <c r="G131" s="3"/>
    </row>
    <row r="132" spans="1:7" ht="27.6" outlineLevel="3" x14ac:dyDescent="0.3">
      <c r="A132" s="10"/>
      <c r="B132" s="10" t="s">
        <v>152</v>
      </c>
      <c r="C132" s="11">
        <v>0</v>
      </c>
      <c r="D132" s="11">
        <v>136700</v>
      </c>
      <c r="E132" s="11">
        <v>17367.900000000001</v>
      </c>
      <c r="F132" s="12">
        <f t="shared" ca="1" si="1"/>
        <v>0.12709999999999999</v>
      </c>
      <c r="G132" s="3"/>
    </row>
    <row r="133" spans="1:7" ht="27.6" outlineLevel="3" x14ac:dyDescent="0.3">
      <c r="A133" s="10"/>
      <c r="B133" s="10" t="s">
        <v>153</v>
      </c>
      <c r="C133" s="11">
        <v>0</v>
      </c>
      <c r="D133" s="11">
        <v>106200</v>
      </c>
      <c r="E133" s="11">
        <v>13760.14</v>
      </c>
      <c r="F133" s="12">
        <f t="shared" ca="1" si="1"/>
        <v>0.12959999999999999</v>
      </c>
      <c r="G133" s="3"/>
    </row>
    <row r="134" spans="1:7" ht="27.6" outlineLevel="3" x14ac:dyDescent="0.3">
      <c r="A134" s="10"/>
      <c r="B134" s="10" t="s">
        <v>154</v>
      </c>
      <c r="C134" s="11">
        <v>0</v>
      </c>
      <c r="D134" s="11">
        <v>450900</v>
      </c>
      <c r="E134" s="11">
        <v>59901.07</v>
      </c>
      <c r="F134" s="12">
        <f t="shared" ca="1" si="1"/>
        <v>0.1328</v>
      </c>
      <c r="G134" s="3"/>
    </row>
    <row r="135" spans="1:7" ht="27.6" outlineLevel="3" x14ac:dyDescent="0.3">
      <c r="A135" s="10"/>
      <c r="B135" s="10" t="s">
        <v>155</v>
      </c>
      <c r="C135" s="11">
        <v>0</v>
      </c>
      <c r="D135" s="11">
        <v>973500</v>
      </c>
      <c r="E135" s="11">
        <v>85517.08</v>
      </c>
      <c r="F135" s="12">
        <f t="shared" ref="F135:F198" ca="1" si="2">IF(INDIRECT("R[0]C[-2]", FALSE)=0,0,ROUND(INDIRECT("R[0]C[-1]", FALSE)/INDIRECT("R[0]C[-2]", FALSE),4))</f>
        <v>8.7800000000000003E-2</v>
      </c>
      <c r="G135" s="3"/>
    </row>
    <row r="136" spans="1:7" ht="27.6" outlineLevel="3" x14ac:dyDescent="0.3">
      <c r="A136" s="10"/>
      <c r="B136" s="10" t="s">
        <v>156</v>
      </c>
      <c r="C136" s="11">
        <v>0</v>
      </c>
      <c r="D136" s="11">
        <v>472100</v>
      </c>
      <c r="E136" s="11">
        <v>37208.81</v>
      </c>
      <c r="F136" s="12">
        <f t="shared" ca="1" si="2"/>
        <v>7.8799999999999995E-2</v>
      </c>
      <c r="G136" s="3"/>
    </row>
    <row r="137" spans="1:7" ht="27.6" outlineLevel="3" x14ac:dyDescent="0.3">
      <c r="A137" s="10"/>
      <c r="B137" s="10" t="s">
        <v>157</v>
      </c>
      <c r="C137" s="11">
        <v>0</v>
      </c>
      <c r="D137" s="11">
        <v>142700</v>
      </c>
      <c r="E137" s="11">
        <v>16724.71</v>
      </c>
      <c r="F137" s="12">
        <f t="shared" ca="1" si="2"/>
        <v>0.1172</v>
      </c>
      <c r="G137" s="3"/>
    </row>
    <row r="138" spans="1:7" ht="27.6" outlineLevel="3" x14ac:dyDescent="0.3">
      <c r="A138" s="10"/>
      <c r="B138" s="10" t="s">
        <v>158</v>
      </c>
      <c r="C138" s="11">
        <v>0</v>
      </c>
      <c r="D138" s="11">
        <v>41000</v>
      </c>
      <c r="E138" s="11">
        <v>5276.8</v>
      </c>
      <c r="F138" s="12">
        <f t="shared" ca="1" si="2"/>
        <v>0.12870000000000001</v>
      </c>
      <c r="G138" s="3"/>
    </row>
    <row r="139" spans="1:7" ht="27.6" outlineLevel="3" x14ac:dyDescent="0.3">
      <c r="A139" s="10"/>
      <c r="B139" s="10" t="s">
        <v>159</v>
      </c>
      <c r="C139" s="11">
        <v>0</v>
      </c>
      <c r="D139" s="11">
        <v>415900</v>
      </c>
      <c r="E139" s="11">
        <v>75159.240000000005</v>
      </c>
      <c r="F139" s="12">
        <f t="shared" ca="1" si="2"/>
        <v>0.1807</v>
      </c>
      <c r="G139" s="3"/>
    </row>
    <row r="140" spans="1:7" ht="27.6" outlineLevel="3" x14ac:dyDescent="0.3">
      <c r="A140" s="10"/>
      <c r="B140" s="10" t="s">
        <v>160</v>
      </c>
      <c r="C140" s="11">
        <v>0</v>
      </c>
      <c r="D140" s="11">
        <v>90900</v>
      </c>
      <c r="E140" s="11">
        <v>13426.8</v>
      </c>
      <c r="F140" s="12">
        <f t="shared" ca="1" si="2"/>
        <v>0.1477</v>
      </c>
      <c r="G140" s="3"/>
    </row>
    <row r="141" spans="1:7" ht="27.6" outlineLevel="3" x14ac:dyDescent="0.3">
      <c r="A141" s="10"/>
      <c r="B141" s="10" t="s">
        <v>161</v>
      </c>
      <c r="C141" s="11">
        <v>0</v>
      </c>
      <c r="D141" s="11">
        <v>500600</v>
      </c>
      <c r="E141" s="11">
        <v>61164.99</v>
      </c>
      <c r="F141" s="12">
        <f t="shared" ca="1" si="2"/>
        <v>0.1222</v>
      </c>
      <c r="G141" s="3"/>
    </row>
    <row r="142" spans="1:7" ht="27.6" outlineLevel="3" x14ac:dyDescent="0.3">
      <c r="A142" s="10"/>
      <c r="B142" s="10" t="s">
        <v>162</v>
      </c>
      <c r="C142" s="11">
        <v>0</v>
      </c>
      <c r="D142" s="11">
        <v>82000</v>
      </c>
      <c r="E142" s="11">
        <v>8894.5</v>
      </c>
      <c r="F142" s="12">
        <f t="shared" ca="1" si="2"/>
        <v>0.1085</v>
      </c>
      <c r="G142" s="3"/>
    </row>
    <row r="143" spans="1:7" ht="27.6" outlineLevel="3" x14ac:dyDescent="0.3">
      <c r="A143" s="10"/>
      <c r="B143" s="10" t="s">
        <v>163</v>
      </c>
      <c r="C143" s="11">
        <v>0</v>
      </c>
      <c r="D143" s="11">
        <v>493500</v>
      </c>
      <c r="E143" s="11">
        <v>47821.08</v>
      </c>
      <c r="F143" s="12">
        <f t="shared" ca="1" si="2"/>
        <v>9.69E-2</v>
      </c>
      <c r="G143" s="3"/>
    </row>
    <row r="144" spans="1:7" ht="27.6" outlineLevel="3" x14ac:dyDescent="0.3">
      <c r="A144" s="10"/>
      <c r="B144" s="10" t="s">
        <v>164</v>
      </c>
      <c r="C144" s="11">
        <v>0</v>
      </c>
      <c r="D144" s="11">
        <v>127100</v>
      </c>
      <c r="E144" s="11">
        <v>14750.77</v>
      </c>
      <c r="F144" s="12">
        <f t="shared" ca="1" si="2"/>
        <v>0.11609999999999999</v>
      </c>
      <c r="G144" s="3"/>
    </row>
    <row r="145" spans="1:7" ht="27.6" outlineLevel="3" x14ac:dyDescent="0.3">
      <c r="A145" s="10"/>
      <c r="B145" s="10" t="s">
        <v>165</v>
      </c>
      <c r="C145" s="11">
        <v>0</v>
      </c>
      <c r="D145" s="11">
        <v>417300</v>
      </c>
      <c r="E145" s="11">
        <v>41817.65</v>
      </c>
      <c r="F145" s="12">
        <f t="shared" ca="1" si="2"/>
        <v>0.1002</v>
      </c>
      <c r="G145" s="3"/>
    </row>
    <row r="146" spans="1:7" ht="27.6" outlineLevel="3" x14ac:dyDescent="0.3">
      <c r="A146" s="10"/>
      <c r="B146" s="10" t="s">
        <v>166</v>
      </c>
      <c r="C146" s="11">
        <v>0</v>
      </c>
      <c r="D146" s="11">
        <v>409500</v>
      </c>
      <c r="E146" s="11">
        <v>60408.95</v>
      </c>
      <c r="F146" s="12">
        <f t="shared" ca="1" si="2"/>
        <v>0.14749999999999999</v>
      </c>
      <c r="G146" s="3"/>
    </row>
    <row r="147" spans="1:7" ht="27.6" outlineLevel="3" x14ac:dyDescent="0.3">
      <c r="A147" s="10"/>
      <c r="B147" s="10" t="s">
        <v>167</v>
      </c>
      <c r="C147" s="11">
        <v>0</v>
      </c>
      <c r="D147" s="11">
        <v>137700</v>
      </c>
      <c r="E147" s="11">
        <v>13460.4</v>
      </c>
      <c r="F147" s="12">
        <f t="shared" ca="1" si="2"/>
        <v>9.7799999999999998E-2</v>
      </c>
      <c r="G147" s="3"/>
    </row>
    <row r="148" spans="1:7" ht="27.6" outlineLevel="3" x14ac:dyDescent="0.3">
      <c r="A148" s="10"/>
      <c r="B148" s="10" t="s">
        <v>149</v>
      </c>
      <c r="C148" s="11">
        <v>45000</v>
      </c>
      <c r="D148" s="11">
        <v>0</v>
      </c>
      <c r="E148" s="11">
        <v>0</v>
      </c>
      <c r="F148" s="12">
        <f t="shared" ca="1" si="2"/>
        <v>0</v>
      </c>
      <c r="G148" s="3"/>
    </row>
    <row r="149" spans="1:7" ht="27.6" outlineLevel="3" x14ac:dyDescent="0.3">
      <c r="A149" s="10"/>
      <c r="B149" s="10" t="s">
        <v>150</v>
      </c>
      <c r="C149" s="11">
        <v>65400</v>
      </c>
      <c r="D149" s="11">
        <v>0</v>
      </c>
      <c r="E149" s="11">
        <v>0</v>
      </c>
      <c r="F149" s="12">
        <f t="shared" ca="1" si="2"/>
        <v>0</v>
      </c>
      <c r="G149" s="3"/>
    </row>
    <row r="150" spans="1:7" ht="27.6" outlineLevel="3" x14ac:dyDescent="0.3">
      <c r="A150" s="10"/>
      <c r="B150" s="10" t="s">
        <v>151</v>
      </c>
      <c r="C150" s="11">
        <v>445600</v>
      </c>
      <c r="D150" s="11">
        <v>0</v>
      </c>
      <c r="E150" s="11">
        <v>0</v>
      </c>
      <c r="F150" s="12">
        <f t="shared" ca="1" si="2"/>
        <v>0</v>
      </c>
      <c r="G150" s="3"/>
    </row>
    <row r="151" spans="1:7" ht="27.6" outlineLevel="3" x14ac:dyDescent="0.3">
      <c r="A151" s="10"/>
      <c r="B151" s="10" t="s">
        <v>152</v>
      </c>
      <c r="C151" s="11">
        <v>136700</v>
      </c>
      <c r="D151" s="11">
        <v>0</v>
      </c>
      <c r="E151" s="11">
        <v>0</v>
      </c>
      <c r="F151" s="12">
        <f t="shared" ca="1" si="2"/>
        <v>0</v>
      </c>
      <c r="G151" s="3"/>
    </row>
    <row r="152" spans="1:7" ht="27.6" outlineLevel="3" x14ac:dyDescent="0.3">
      <c r="A152" s="10"/>
      <c r="B152" s="10" t="s">
        <v>153</v>
      </c>
      <c r="C152" s="11">
        <v>106200</v>
      </c>
      <c r="D152" s="11">
        <v>0</v>
      </c>
      <c r="E152" s="11">
        <v>0</v>
      </c>
      <c r="F152" s="12">
        <f t="shared" ca="1" si="2"/>
        <v>0</v>
      </c>
      <c r="G152" s="3"/>
    </row>
    <row r="153" spans="1:7" ht="27.6" outlineLevel="3" x14ac:dyDescent="0.3">
      <c r="A153" s="10"/>
      <c r="B153" s="10" t="s">
        <v>154</v>
      </c>
      <c r="C153" s="11">
        <v>450900</v>
      </c>
      <c r="D153" s="11">
        <v>0</v>
      </c>
      <c r="E153" s="11">
        <v>0</v>
      </c>
      <c r="F153" s="12">
        <f t="shared" ca="1" si="2"/>
        <v>0</v>
      </c>
      <c r="G153" s="3"/>
    </row>
    <row r="154" spans="1:7" ht="27.6" outlineLevel="3" x14ac:dyDescent="0.3">
      <c r="A154" s="10"/>
      <c r="B154" s="10" t="s">
        <v>155</v>
      </c>
      <c r="C154" s="11">
        <v>973500</v>
      </c>
      <c r="D154" s="11">
        <v>0</v>
      </c>
      <c r="E154" s="11">
        <v>0</v>
      </c>
      <c r="F154" s="12">
        <f t="shared" ca="1" si="2"/>
        <v>0</v>
      </c>
      <c r="G154" s="3"/>
    </row>
    <row r="155" spans="1:7" ht="27.6" outlineLevel="3" x14ac:dyDescent="0.3">
      <c r="A155" s="10"/>
      <c r="B155" s="10" t="s">
        <v>156</v>
      </c>
      <c r="C155" s="11">
        <v>472100</v>
      </c>
      <c r="D155" s="11">
        <v>0</v>
      </c>
      <c r="E155" s="11">
        <v>0</v>
      </c>
      <c r="F155" s="12">
        <f t="shared" ca="1" si="2"/>
        <v>0</v>
      </c>
      <c r="G155" s="3"/>
    </row>
    <row r="156" spans="1:7" ht="27.6" outlineLevel="3" x14ac:dyDescent="0.3">
      <c r="A156" s="10"/>
      <c r="B156" s="10" t="s">
        <v>157</v>
      </c>
      <c r="C156" s="11">
        <v>142700</v>
      </c>
      <c r="D156" s="11">
        <v>0</v>
      </c>
      <c r="E156" s="11">
        <v>0</v>
      </c>
      <c r="F156" s="12">
        <f t="shared" ca="1" si="2"/>
        <v>0</v>
      </c>
      <c r="G156" s="3"/>
    </row>
    <row r="157" spans="1:7" ht="27.6" outlineLevel="3" x14ac:dyDescent="0.3">
      <c r="A157" s="10"/>
      <c r="B157" s="10" t="s">
        <v>158</v>
      </c>
      <c r="C157" s="11">
        <v>41000</v>
      </c>
      <c r="D157" s="11">
        <v>0</v>
      </c>
      <c r="E157" s="11">
        <v>0</v>
      </c>
      <c r="F157" s="12">
        <f t="shared" ca="1" si="2"/>
        <v>0</v>
      </c>
      <c r="G157" s="3"/>
    </row>
    <row r="158" spans="1:7" ht="27.6" outlineLevel="3" x14ac:dyDescent="0.3">
      <c r="A158" s="10"/>
      <c r="B158" s="10" t="s">
        <v>159</v>
      </c>
      <c r="C158" s="11">
        <v>415900</v>
      </c>
      <c r="D158" s="11">
        <v>0</v>
      </c>
      <c r="E158" s="11">
        <v>0</v>
      </c>
      <c r="F158" s="12">
        <f t="shared" ca="1" si="2"/>
        <v>0</v>
      </c>
      <c r="G158" s="3"/>
    </row>
    <row r="159" spans="1:7" ht="27.6" outlineLevel="3" x14ac:dyDescent="0.3">
      <c r="A159" s="10"/>
      <c r="B159" s="10" t="s">
        <v>160</v>
      </c>
      <c r="C159" s="11">
        <v>90900</v>
      </c>
      <c r="D159" s="11">
        <v>0</v>
      </c>
      <c r="E159" s="11">
        <v>0</v>
      </c>
      <c r="F159" s="12">
        <f t="shared" ca="1" si="2"/>
        <v>0</v>
      </c>
      <c r="G159" s="3"/>
    </row>
    <row r="160" spans="1:7" ht="27.6" outlineLevel="3" x14ac:dyDescent="0.3">
      <c r="A160" s="10"/>
      <c r="B160" s="10" t="s">
        <v>161</v>
      </c>
      <c r="C160" s="11">
        <v>500600</v>
      </c>
      <c r="D160" s="11">
        <v>0</v>
      </c>
      <c r="E160" s="11">
        <v>0</v>
      </c>
      <c r="F160" s="12">
        <f t="shared" ca="1" si="2"/>
        <v>0</v>
      </c>
      <c r="G160" s="3"/>
    </row>
    <row r="161" spans="1:7" ht="27.6" outlineLevel="3" x14ac:dyDescent="0.3">
      <c r="A161" s="10"/>
      <c r="B161" s="10" t="s">
        <v>162</v>
      </c>
      <c r="C161" s="11">
        <v>82000</v>
      </c>
      <c r="D161" s="11">
        <v>0</v>
      </c>
      <c r="E161" s="11">
        <v>0</v>
      </c>
      <c r="F161" s="12">
        <f t="shared" ca="1" si="2"/>
        <v>0</v>
      </c>
      <c r="G161" s="3"/>
    </row>
    <row r="162" spans="1:7" ht="27.6" outlineLevel="3" x14ac:dyDescent="0.3">
      <c r="A162" s="10"/>
      <c r="B162" s="10" t="s">
        <v>163</v>
      </c>
      <c r="C162" s="11">
        <v>493500</v>
      </c>
      <c r="D162" s="11">
        <v>0</v>
      </c>
      <c r="E162" s="11">
        <v>0</v>
      </c>
      <c r="F162" s="12">
        <f t="shared" ca="1" si="2"/>
        <v>0</v>
      </c>
      <c r="G162" s="3"/>
    </row>
    <row r="163" spans="1:7" ht="27.6" outlineLevel="3" x14ac:dyDescent="0.3">
      <c r="A163" s="10"/>
      <c r="B163" s="10" t="s">
        <v>164</v>
      </c>
      <c r="C163" s="11">
        <v>127100</v>
      </c>
      <c r="D163" s="11">
        <v>0</v>
      </c>
      <c r="E163" s="11">
        <v>0</v>
      </c>
      <c r="F163" s="12">
        <f t="shared" ca="1" si="2"/>
        <v>0</v>
      </c>
      <c r="G163" s="3"/>
    </row>
    <row r="164" spans="1:7" ht="27.6" outlineLevel="3" x14ac:dyDescent="0.3">
      <c r="A164" s="10"/>
      <c r="B164" s="10" t="s">
        <v>165</v>
      </c>
      <c r="C164" s="11">
        <v>417300</v>
      </c>
      <c r="D164" s="11">
        <v>0</v>
      </c>
      <c r="E164" s="11">
        <v>0</v>
      </c>
      <c r="F164" s="12">
        <f t="shared" ca="1" si="2"/>
        <v>0</v>
      </c>
      <c r="G164" s="3"/>
    </row>
    <row r="165" spans="1:7" ht="27.6" outlineLevel="3" x14ac:dyDescent="0.3">
      <c r="A165" s="10"/>
      <c r="B165" s="10" t="s">
        <v>166</v>
      </c>
      <c r="C165" s="11">
        <v>409500</v>
      </c>
      <c r="D165" s="11">
        <v>0</v>
      </c>
      <c r="E165" s="11">
        <v>0</v>
      </c>
      <c r="F165" s="12">
        <f t="shared" ca="1" si="2"/>
        <v>0</v>
      </c>
      <c r="G165" s="3"/>
    </row>
    <row r="166" spans="1:7" ht="27.6" outlineLevel="3" x14ac:dyDescent="0.3">
      <c r="A166" s="10"/>
      <c r="B166" s="10" t="s">
        <v>167</v>
      </c>
      <c r="C166" s="11">
        <v>137700</v>
      </c>
      <c r="D166" s="11">
        <v>0</v>
      </c>
      <c r="E166" s="11">
        <v>0</v>
      </c>
      <c r="F166" s="12">
        <f t="shared" ca="1" si="2"/>
        <v>0</v>
      </c>
      <c r="G166" s="3"/>
    </row>
    <row r="167" spans="1:7" outlineLevel="2" x14ac:dyDescent="0.3">
      <c r="A16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67" s="7" t="s">
        <v>44</v>
      </c>
      <c r="C167" s="8">
        <v>453500</v>
      </c>
      <c r="D167" s="8">
        <v>453500</v>
      </c>
      <c r="E167" s="8">
        <v>49807.03</v>
      </c>
      <c r="F167" s="9">
        <f t="shared" ca="1" si="2"/>
        <v>0.10979999999999999</v>
      </c>
      <c r="G167" s="3"/>
    </row>
    <row r="168" spans="1:7" ht="27.6" outlineLevel="3" x14ac:dyDescent="0.3">
      <c r="A168" s="10"/>
      <c r="B168" s="10" t="s">
        <v>168</v>
      </c>
      <c r="C168" s="11">
        <v>0</v>
      </c>
      <c r="D168" s="11">
        <v>80900</v>
      </c>
      <c r="E168" s="11">
        <v>10383.75</v>
      </c>
      <c r="F168" s="12">
        <f t="shared" ca="1" si="2"/>
        <v>0.12839999999999999</v>
      </c>
      <c r="G168" s="3"/>
    </row>
    <row r="169" spans="1:7" ht="27.6" outlineLevel="3" x14ac:dyDescent="0.3">
      <c r="A169" s="10"/>
      <c r="B169" s="10" t="s">
        <v>169</v>
      </c>
      <c r="C169" s="11">
        <v>0</v>
      </c>
      <c r="D169" s="11">
        <v>122300</v>
      </c>
      <c r="E169" s="11">
        <v>7127.27</v>
      </c>
      <c r="F169" s="12">
        <f t="shared" ca="1" si="2"/>
        <v>5.8299999999999998E-2</v>
      </c>
      <c r="G169" s="3"/>
    </row>
    <row r="170" spans="1:7" ht="27.6" outlineLevel="3" x14ac:dyDescent="0.3">
      <c r="A170" s="10"/>
      <c r="B170" s="10" t="s">
        <v>170</v>
      </c>
      <c r="C170" s="11">
        <v>0</v>
      </c>
      <c r="D170" s="11">
        <v>153100</v>
      </c>
      <c r="E170" s="11">
        <v>19965.3</v>
      </c>
      <c r="F170" s="12">
        <f t="shared" ca="1" si="2"/>
        <v>0.13039999999999999</v>
      </c>
      <c r="G170" s="3"/>
    </row>
    <row r="171" spans="1:7" ht="27.6" outlineLevel="3" x14ac:dyDescent="0.3">
      <c r="A171" s="10"/>
      <c r="B171" s="10" t="s">
        <v>171</v>
      </c>
      <c r="C171" s="11">
        <v>0</v>
      </c>
      <c r="D171" s="11">
        <v>97200</v>
      </c>
      <c r="E171" s="11">
        <v>12330.71</v>
      </c>
      <c r="F171" s="12">
        <f t="shared" ca="1" si="2"/>
        <v>0.12690000000000001</v>
      </c>
      <c r="G171" s="3"/>
    </row>
    <row r="172" spans="1:7" ht="27.6" outlineLevel="3" x14ac:dyDescent="0.3">
      <c r="A172" s="10"/>
      <c r="B172" s="10" t="s">
        <v>168</v>
      </c>
      <c r="C172" s="11">
        <v>80900</v>
      </c>
      <c r="D172" s="11">
        <v>0</v>
      </c>
      <c r="E172" s="11">
        <v>0</v>
      </c>
      <c r="F172" s="12">
        <f t="shared" ca="1" si="2"/>
        <v>0</v>
      </c>
      <c r="G172" s="3"/>
    </row>
    <row r="173" spans="1:7" ht="27.6" outlineLevel="3" x14ac:dyDescent="0.3">
      <c r="A173" s="10"/>
      <c r="B173" s="10" t="s">
        <v>169</v>
      </c>
      <c r="C173" s="11">
        <v>122300</v>
      </c>
      <c r="D173" s="11">
        <v>0</v>
      </c>
      <c r="E173" s="11">
        <v>0</v>
      </c>
      <c r="F173" s="12">
        <f t="shared" ca="1" si="2"/>
        <v>0</v>
      </c>
      <c r="G173" s="3"/>
    </row>
    <row r="174" spans="1:7" ht="27.6" outlineLevel="3" x14ac:dyDescent="0.3">
      <c r="A174" s="10"/>
      <c r="B174" s="10" t="s">
        <v>170</v>
      </c>
      <c r="C174" s="11">
        <v>153100</v>
      </c>
      <c r="D174" s="11">
        <v>0</v>
      </c>
      <c r="E174" s="11">
        <v>0</v>
      </c>
      <c r="F174" s="12">
        <f t="shared" ca="1" si="2"/>
        <v>0</v>
      </c>
      <c r="G174" s="3"/>
    </row>
    <row r="175" spans="1:7" ht="27.6" outlineLevel="3" x14ac:dyDescent="0.3">
      <c r="A175" s="10"/>
      <c r="B175" s="10" t="s">
        <v>171</v>
      </c>
      <c r="C175" s="11">
        <v>97200</v>
      </c>
      <c r="D175" s="11">
        <v>0</v>
      </c>
      <c r="E175" s="11">
        <v>0</v>
      </c>
      <c r="F175" s="12">
        <f t="shared" ca="1" si="2"/>
        <v>0</v>
      </c>
      <c r="G175" s="3"/>
    </row>
    <row r="176" spans="1:7" outlineLevel="2" x14ac:dyDescent="0.3">
      <c r="A17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76" s="7" t="s">
        <v>46</v>
      </c>
      <c r="C176" s="8">
        <v>679200</v>
      </c>
      <c r="D176" s="8">
        <v>679200</v>
      </c>
      <c r="E176" s="8">
        <v>87583.49</v>
      </c>
      <c r="F176" s="9">
        <f t="shared" ca="1" si="2"/>
        <v>0.129</v>
      </c>
      <c r="G176" s="3"/>
    </row>
    <row r="177" spans="1:7" ht="27.6" outlineLevel="3" x14ac:dyDescent="0.3">
      <c r="A177" s="10"/>
      <c r="B177" s="10" t="s">
        <v>172</v>
      </c>
      <c r="C177" s="11">
        <v>0</v>
      </c>
      <c r="D177" s="11">
        <v>70800</v>
      </c>
      <c r="E177" s="11">
        <v>6911.02</v>
      </c>
      <c r="F177" s="12">
        <f t="shared" ca="1" si="2"/>
        <v>9.7600000000000006E-2</v>
      </c>
      <c r="G177" s="3"/>
    </row>
    <row r="178" spans="1:7" ht="27.6" outlineLevel="3" x14ac:dyDescent="0.3">
      <c r="A178" s="10"/>
      <c r="B178" s="10" t="s">
        <v>173</v>
      </c>
      <c r="C178" s="11">
        <v>0</v>
      </c>
      <c r="D178" s="11">
        <v>77000</v>
      </c>
      <c r="E178" s="11">
        <v>7640.14</v>
      </c>
      <c r="F178" s="12">
        <f t="shared" ca="1" si="2"/>
        <v>9.9199999999999997E-2</v>
      </c>
      <c r="G178" s="3"/>
    </row>
    <row r="179" spans="1:7" ht="27.6" outlineLevel="3" x14ac:dyDescent="0.3">
      <c r="A179" s="10"/>
      <c r="B179" s="10" t="s">
        <v>174</v>
      </c>
      <c r="C179" s="11">
        <v>0</v>
      </c>
      <c r="D179" s="11">
        <v>112800</v>
      </c>
      <c r="E179" s="11">
        <v>11872</v>
      </c>
      <c r="F179" s="12">
        <f t="shared" ca="1" si="2"/>
        <v>0.1052</v>
      </c>
      <c r="G179" s="3"/>
    </row>
    <row r="180" spans="1:7" ht="41.4" outlineLevel="3" x14ac:dyDescent="0.3">
      <c r="A180" s="10"/>
      <c r="B180" s="10" t="s">
        <v>175</v>
      </c>
      <c r="C180" s="11">
        <v>0</v>
      </c>
      <c r="D180" s="11">
        <v>418600</v>
      </c>
      <c r="E180" s="11">
        <v>61160.33</v>
      </c>
      <c r="F180" s="12">
        <f t="shared" ca="1" si="2"/>
        <v>0.14610000000000001</v>
      </c>
      <c r="G180" s="3"/>
    </row>
    <row r="181" spans="1:7" ht="27.6" outlineLevel="3" x14ac:dyDescent="0.3">
      <c r="A181" s="10"/>
      <c r="B181" s="10" t="s">
        <v>172</v>
      </c>
      <c r="C181" s="11">
        <v>70800</v>
      </c>
      <c r="D181" s="11">
        <v>0</v>
      </c>
      <c r="E181" s="11">
        <v>0</v>
      </c>
      <c r="F181" s="12">
        <f t="shared" ca="1" si="2"/>
        <v>0</v>
      </c>
      <c r="G181" s="3"/>
    </row>
    <row r="182" spans="1:7" ht="27.6" outlineLevel="3" x14ac:dyDescent="0.3">
      <c r="A182" s="10"/>
      <c r="B182" s="10" t="s">
        <v>173</v>
      </c>
      <c r="C182" s="11">
        <v>77000</v>
      </c>
      <c r="D182" s="11">
        <v>0</v>
      </c>
      <c r="E182" s="11">
        <v>0</v>
      </c>
      <c r="F182" s="12">
        <f t="shared" ca="1" si="2"/>
        <v>0</v>
      </c>
      <c r="G182" s="3"/>
    </row>
    <row r="183" spans="1:7" ht="27.6" outlineLevel="3" x14ac:dyDescent="0.3">
      <c r="A183" s="10"/>
      <c r="B183" s="10" t="s">
        <v>174</v>
      </c>
      <c r="C183" s="11">
        <v>112800</v>
      </c>
      <c r="D183" s="11">
        <v>0</v>
      </c>
      <c r="E183" s="11">
        <v>0</v>
      </c>
      <c r="F183" s="12">
        <f t="shared" ca="1" si="2"/>
        <v>0</v>
      </c>
      <c r="G183" s="3"/>
    </row>
    <row r="184" spans="1:7" ht="41.4" outlineLevel="3" x14ac:dyDescent="0.3">
      <c r="A184" s="10"/>
      <c r="B184" s="10" t="s">
        <v>175</v>
      </c>
      <c r="C184" s="11">
        <v>418600</v>
      </c>
      <c r="D184" s="11">
        <v>0</v>
      </c>
      <c r="E184" s="11">
        <v>0</v>
      </c>
      <c r="F184" s="12">
        <f t="shared" ca="1" si="2"/>
        <v>0</v>
      </c>
      <c r="G184" s="3"/>
    </row>
    <row r="185" spans="1:7" outlineLevel="2" x14ac:dyDescent="0.3">
      <c r="A18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85" s="7" t="s">
        <v>48</v>
      </c>
      <c r="C185" s="8">
        <v>721900</v>
      </c>
      <c r="D185" s="8">
        <v>721900</v>
      </c>
      <c r="E185" s="8">
        <v>96965.440000000002</v>
      </c>
      <c r="F185" s="9">
        <f t="shared" ca="1" si="2"/>
        <v>0.1343</v>
      </c>
      <c r="G185" s="3"/>
    </row>
    <row r="186" spans="1:7" ht="27.6" outlineLevel="3" x14ac:dyDescent="0.3">
      <c r="A186" s="10"/>
      <c r="B186" s="10" t="s">
        <v>176</v>
      </c>
      <c r="C186" s="11">
        <v>0</v>
      </c>
      <c r="D186" s="11">
        <v>107300</v>
      </c>
      <c r="E186" s="11">
        <v>13060.74</v>
      </c>
      <c r="F186" s="12">
        <f t="shared" ca="1" si="2"/>
        <v>0.1217</v>
      </c>
      <c r="G186" s="3"/>
    </row>
    <row r="187" spans="1:7" ht="27.6" outlineLevel="3" x14ac:dyDescent="0.3">
      <c r="A187" s="10"/>
      <c r="B187" s="10" t="s">
        <v>177</v>
      </c>
      <c r="C187" s="11">
        <v>0</v>
      </c>
      <c r="D187" s="11">
        <v>157400</v>
      </c>
      <c r="E187" s="11">
        <v>18861.7</v>
      </c>
      <c r="F187" s="12">
        <f t="shared" ca="1" si="2"/>
        <v>0.1198</v>
      </c>
      <c r="G187" s="3"/>
    </row>
    <row r="188" spans="1:7" ht="41.4" outlineLevel="3" x14ac:dyDescent="0.3">
      <c r="A188" s="10"/>
      <c r="B188" s="10" t="s">
        <v>73</v>
      </c>
      <c r="C188" s="11">
        <v>0</v>
      </c>
      <c r="D188" s="11">
        <v>457200</v>
      </c>
      <c r="E188" s="11">
        <v>65043</v>
      </c>
      <c r="F188" s="12">
        <f t="shared" ca="1" si="2"/>
        <v>0.14230000000000001</v>
      </c>
      <c r="G188" s="3"/>
    </row>
    <row r="189" spans="1:7" ht="27.6" outlineLevel="3" x14ac:dyDescent="0.3">
      <c r="A189" s="10"/>
      <c r="B189" s="10" t="s">
        <v>176</v>
      </c>
      <c r="C189" s="11">
        <v>107300</v>
      </c>
      <c r="D189" s="11">
        <v>0</v>
      </c>
      <c r="E189" s="11">
        <v>0</v>
      </c>
      <c r="F189" s="12">
        <f t="shared" ca="1" si="2"/>
        <v>0</v>
      </c>
      <c r="G189" s="3"/>
    </row>
    <row r="190" spans="1:7" ht="27.6" outlineLevel="3" x14ac:dyDescent="0.3">
      <c r="A190" s="10"/>
      <c r="B190" s="10" t="s">
        <v>177</v>
      </c>
      <c r="C190" s="11">
        <v>157400</v>
      </c>
      <c r="D190" s="11">
        <v>0</v>
      </c>
      <c r="E190" s="11">
        <v>0</v>
      </c>
      <c r="F190" s="12">
        <f t="shared" ca="1" si="2"/>
        <v>0</v>
      </c>
      <c r="G190" s="3"/>
    </row>
    <row r="191" spans="1:7" ht="41.4" outlineLevel="3" x14ac:dyDescent="0.3">
      <c r="A191" s="10"/>
      <c r="B191" s="10" t="s">
        <v>73</v>
      </c>
      <c r="C191" s="11">
        <v>457200</v>
      </c>
      <c r="D191" s="11">
        <v>0</v>
      </c>
      <c r="E191" s="11">
        <v>0</v>
      </c>
      <c r="F191" s="12">
        <f t="shared" ca="1" si="2"/>
        <v>0</v>
      </c>
      <c r="G191" s="3"/>
    </row>
    <row r="192" spans="1:7" outlineLevel="2" x14ac:dyDescent="0.3">
      <c r="A19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2" s="7" t="s">
        <v>50</v>
      </c>
      <c r="C192" s="8">
        <v>341500</v>
      </c>
      <c r="D192" s="8">
        <v>341500</v>
      </c>
      <c r="E192" s="8">
        <v>42573.14</v>
      </c>
      <c r="F192" s="9">
        <f t="shared" ca="1" si="2"/>
        <v>0.12470000000000001</v>
      </c>
      <c r="G192" s="3"/>
    </row>
    <row r="193" spans="1:7" ht="27.6" outlineLevel="3" x14ac:dyDescent="0.3">
      <c r="A193" s="10"/>
      <c r="B193" s="10" t="s">
        <v>178</v>
      </c>
      <c r="C193" s="11">
        <v>0</v>
      </c>
      <c r="D193" s="11">
        <v>15200</v>
      </c>
      <c r="E193" s="11">
        <v>1977.44</v>
      </c>
      <c r="F193" s="12">
        <f t="shared" ca="1" si="2"/>
        <v>0.13009999999999999</v>
      </c>
      <c r="G193" s="3"/>
    </row>
    <row r="194" spans="1:7" ht="27.6" outlineLevel="3" x14ac:dyDescent="0.3">
      <c r="A194" s="10"/>
      <c r="B194" s="10" t="s">
        <v>179</v>
      </c>
      <c r="C194" s="11">
        <v>0</v>
      </c>
      <c r="D194" s="11">
        <v>76400</v>
      </c>
      <c r="E194" s="11">
        <v>9286.6299999999992</v>
      </c>
      <c r="F194" s="12">
        <f t="shared" ca="1" si="2"/>
        <v>0.1216</v>
      </c>
      <c r="G194" s="3"/>
    </row>
    <row r="195" spans="1:7" ht="27.6" outlineLevel="3" x14ac:dyDescent="0.3">
      <c r="A195" s="10"/>
      <c r="B195" s="10" t="s">
        <v>180</v>
      </c>
      <c r="C195" s="11">
        <v>0</v>
      </c>
      <c r="D195" s="11">
        <v>65900</v>
      </c>
      <c r="E195" s="11">
        <v>9331.84</v>
      </c>
      <c r="F195" s="12">
        <f t="shared" ca="1" si="2"/>
        <v>0.1416</v>
      </c>
      <c r="G195" s="3"/>
    </row>
    <row r="196" spans="1:7" ht="27.6" outlineLevel="3" x14ac:dyDescent="0.3">
      <c r="A196" s="10"/>
      <c r="B196" s="10" t="s">
        <v>181</v>
      </c>
      <c r="C196" s="11">
        <v>0</v>
      </c>
      <c r="D196" s="11">
        <v>71100</v>
      </c>
      <c r="E196" s="11">
        <v>9218.8799999999992</v>
      </c>
      <c r="F196" s="12">
        <f t="shared" ca="1" si="2"/>
        <v>0.12970000000000001</v>
      </c>
      <c r="G196" s="3"/>
    </row>
    <row r="197" spans="1:7" ht="27.6" outlineLevel="3" x14ac:dyDescent="0.3">
      <c r="A197" s="10"/>
      <c r="B197" s="10" t="s">
        <v>182</v>
      </c>
      <c r="C197" s="11">
        <v>0</v>
      </c>
      <c r="D197" s="11">
        <v>66500</v>
      </c>
      <c r="E197" s="11">
        <v>8561.1</v>
      </c>
      <c r="F197" s="12">
        <f t="shared" ca="1" si="2"/>
        <v>0.12870000000000001</v>
      </c>
      <c r="G197" s="3"/>
    </row>
    <row r="198" spans="1:7" ht="27.6" outlineLevel="3" x14ac:dyDescent="0.3">
      <c r="A198" s="10"/>
      <c r="B198" s="10" t="s">
        <v>183</v>
      </c>
      <c r="C198" s="11">
        <v>0</v>
      </c>
      <c r="D198" s="11">
        <v>46400</v>
      </c>
      <c r="E198" s="11">
        <v>4197.25</v>
      </c>
      <c r="F198" s="12">
        <f t="shared" ca="1" si="2"/>
        <v>9.0499999999999997E-2</v>
      </c>
      <c r="G198" s="3"/>
    </row>
    <row r="199" spans="1:7" ht="27.6" outlineLevel="3" x14ac:dyDescent="0.3">
      <c r="A199" s="10"/>
      <c r="B199" s="10" t="s">
        <v>178</v>
      </c>
      <c r="C199" s="11">
        <v>15200</v>
      </c>
      <c r="D199" s="11">
        <v>0</v>
      </c>
      <c r="E199" s="11">
        <v>0</v>
      </c>
      <c r="F199" s="12">
        <f t="shared" ref="F199:F262" ca="1" si="3">IF(INDIRECT("R[0]C[-2]", FALSE)=0,0,ROUND(INDIRECT("R[0]C[-1]", FALSE)/INDIRECT("R[0]C[-2]", FALSE),4))</f>
        <v>0</v>
      </c>
      <c r="G199" s="3"/>
    </row>
    <row r="200" spans="1:7" ht="27.6" outlineLevel="3" x14ac:dyDescent="0.3">
      <c r="A200" s="10"/>
      <c r="B200" s="10" t="s">
        <v>179</v>
      </c>
      <c r="C200" s="11">
        <v>76400</v>
      </c>
      <c r="D200" s="11">
        <v>0</v>
      </c>
      <c r="E200" s="11">
        <v>0</v>
      </c>
      <c r="F200" s="12">
        <f t="shared" ca="1" si="3"/>
        <v>0</v>
      </c>
      <c r="G200" s="3"/>
    </row>
    <row r="201" spans="1:7" ht="27.6" outlineLevel="3" x14ac:dyDescent="0.3">
      <c r="A201" s="10"/>
      <c r="B201" s="10" t="s">
        <v>180</v>
      </c>
      <c r="C201" s="11">
        <v>65900</v>
      </c>
      <c r="D201" s="11">
        <v>0</v>
      </c>
      <c r="E201" s="11">
        <v>0</v>
      </c>
      <c r="F201" s="12">
        <f t="shared" ca="1" si="3"/>
        <v>0</v>
      </c>
      <c r="G201" s="3"/>
    </row>
    <row r="202" spans="1:7" ht="27.6" outlineLevel="3" x14ac:dyDescent="0.3">
      <c r="A202" s="10"/>
      <c r="B202" s="10" t="s">
        <v>181</v>
      </c>
      <c r="C202" s="11">
        <v>71100</v>
      </c>
      <c r="D202" s="11">
        <v>0</v>
      </c>
      <c r="E202" s="11">
        <v>0</v>
      </c>
      <c r="F202" s="12">
        <f t="shared" ca="1" si="3"/>
        <v>0</v>
      </c>
      <c r="G202" s="3"/>
    </row>
    <row r="203" spans="1:7" ht="27.6" outlineLevel="3" x14ac:dyDescent="0.3">
      <c r="A203" s="10"/>
      <c r="B203" s="10" t="s">
        <v>182</v>
      </c>
      <c r="C203" s="11">
        <v>66500</v>
      </c>
      <c r="D203" s="11">
        <v>0</v>
      </c>
      <c r="E203" s="11">
        <v>0</v>
      </c>
      <c r="F203" s="12">
        <f t="shared" ca="1" si="3"/>
        <v>0</v>
      </c>
      <c r="G203" s="3"/>
    </row>
    <row r="204" spans="1:7" ht="27.6" outlineLevel="3" x14ac:dyDescent="0.3">
      <c r="A204" s="10"/>
      <c r="B204" s="10" t="s">
        <v>183</v>
      </c>
      <c r="C204" s="11">
        <v>46400</v>
      </c>
      <c r="D204" s="11">
        <v>0</v>
      </c>
      <c r="E204" s="11">
        <v>0</v>
      </c>
      <c r="F204" s="12">
        <f t="shared" ca="1" si="3"/>
        <v>0</v>
      </c>
      <c r="G204" s="3"/>
    </row>
    <row r="205" spans="1:7" outlineLevel="2" x14ac:dyDescent="0.3">
      <c r="A20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5" s="7" t="s">
        <v>52</v>
      </c>
      <c r="C205" s="8">
        <v>1137200</v>
      </c>
      <c r="D205" s="8">
        <v>1137200</v>
      </c>
      <c r="E205" s="8">
        <v>165036.88</v>
      </c>
      <c r="F205" s="9">
        <f t="shared" ca="1" si="3"/>
        <v>0.14510000000000001</v>
      </c>
      <c r="G205" s="3"/>
    </row>
    <row r="206" spans="1:7" ht="27.6" outlineLevel="3" x14ac:dyDescent="0.3">
      <c r="A206" s="10"/>
      <c r="B206" s="10" t="s">
        <v>184</v>
      </c>
      <c r="C206" s="11">
        <v>0</v>
      </c>
      <c r="D206" s="11">
        <v>51700</v>
      </c>
      <c r="E206" s="11">
        <v>5468.4</v>
      </c>
      <c r="F206" s="12">
        <f t="shared" ca="1" si="3"/>
        <v>0.10580000000000001</v>
      </c>
      <c r="G206" s="3"/>
    </row>
    <row r="207" spans="1:7" ht="27.6" outlineLevel="3" x14ac:dyDescent="0.3">
      <c r="A207" s="10"/>
      <c r="B207" s="10" t="s">
        <v>185</v>
      </c>
      <c r="C207" s="11">
        <v>0</v>
      </c>
      <c r="D207" s="11">
        <v>81800</v>
      </c>
      <c r="E207" s="11">
        <v>8840.58</v>
      </c>
      <c r="F207" s="12">
        <f t="shared" ca="1" si="3"/>
        <v>0.1081</v>
      </c>
      <c r="G207" s="3"/>
    </row>
    <row r="208" spans="1:7" ht="27.6" outlineLevel="3" x14ac:dyDescent="0.3">
      <c r="A208" s="10"/>
      <c r="B208" s="10" t="s">
        <v>186</v>
      </c>
      <c r="C208" s="11">
        <v>0</v>
      </c>
      <c r="D208" s="11">
        <v>404800</v>
      </c>
      <c r="E208" s="11">
        <v>58765.06</v>
      </c>
      <c r="F208" s="12">
        <f t="shared" ca="1" si="3"/>
        <v>0.1452</v>
      </c>
      <c r="G208" s="3"/>
    </row>
    <row r="209" spans="1:7" ht="27.6" outlineLevel="3" x14ac:dyDescent="0.3">
      <c r="A209" s="10"/>
      <c r="B209" s="10" t="s">
        <v>187</v>
      </c>
      <c r="C209" s="11">
        <v>0</v>
      </c>
      <c r="D209" s="11">
        <v>76500</v>
      </c>
      <c r="E209" s="11">
        <v>8285.92</v>
      </c>
      <c r="F209" s="12">
        <f t="shared" ca="1" si="3"/>
        <v>0.10829999999999999</v>
      </c>
      <c r="G209" s="3"/>
    </row>
    <row r="210" spans="1:7" ht="27.6" outlineLevel="3" x14ac:dyDescent="0.3">
      <c r="A210" s="10"/>
      <c r="B210" s="10" t="s">
        <v>188</v>
      </c>
      <c r="C210" s="11">
        <v>0</v>
      </c>
      <c r="D210" s="11">
        <v>85700</v>
      </c>
      <c r="E210" s="11">
        <v>8517.68</v>
      </c>
      <c r="F210" s="12">
        <f t="shared" ca="1" si="3"/>
        <v>9.9400000000000002E-2</v>
      </c>
      <c r="G210" s="3"/>
    </row>
    <row r="211" spans="1:7" ht="41.4" outlineLevel="3" x14ac:dyDescent="0.3">
      <c r="A211" s="10"/>
      <c r="B211" s="10" t="s">
        <v>189</v>
      </c>
      <c r="C211" s="11">
        <v>0</v>
      </c>
      <c r="D211" s="11">
        <v>436700</v>
      </c>
      <c r="E211" s="11">
        <v>75159.240000000005</v>
      </c>
      <c r="F211" s="12">
        <f t="shared" ca="1" si="3"/>
        <v>0.1721</v>
      </c>
      <c r="G211" s="3"/>
    </row>
    <row r="212" spans="1:7" ht="27.6" outlineLevel="3" x14ac:dyDescent="0.3">
      <c r="A212" s="10"/>
      <c r="B212" s="10" t="s">
        <v>184</v>
      </c>
      <c r="C212" s="11">
        <v>51700</v>
      </c>
      <c r="D212" s="11">
        <v>0</v>
      </c>
      <c r="E212" s="11">
        <v>0</v>
      </c>
      <c r="F212" s="12">
        <f t="shared" ca="1" si="3"/>
        <v>0</v>
      </c>
      <c r="G212" s="3"/>
    </row>
    <row r="213" spans="1:7" ht="27.6" outlineLevel="3" x14ac:dyDescent="0.3">
      <c r="A213" s="10"/>
      <c r="B213" s="10" t="s">
        <v>185</v>
      </c>
      <c r="C213" s="11">
        <v>81800</v>
      </c>
      <c r="D213" s="11">
        <v>0</v>
      </c>
      <c r="E213" s="11">
        <v>0</v>
      </c>
      <c r="F213" s="12">
        <f t="shared" ca="1" si="3"/>
        <v>0</v>
      </c>
      <c r="G213" s="3"/>
    </row>
    <row r="214" spans="1:7" ht="27.6" outlineLevel="3" x14ac:dyDescent="0.3">
      <c r="A214" s="10"/>
      <c r="B214" s="10" t="s">
        <v>186</v>
      </c>
      <c r="C214" s="11">
        <v>404800</v>
      </c>
      <c r="D214" s="11">
        <v>0</v>
      </c>
      <c r="E214" s="11">
        <v>0</v>
      </c>
      <c r="F214" s="12">
        <f t="shared" ca="1" si="3"/>
        <v>0</v>
      </c>
      <c r="G214" s="3"/>
    </row>
    <row r="215" spans="1:7" ht="27.6" outlineLevel="3" x14ac:dyDescent="0.3">
      <c r="A215" s="10"/>
      <c r="B215" s="10" t="s">
        <v>187</v>
      </c>
      <c r="C215" s="11">
        <v>76500</v>
      </c>
      <c r="D215" s="11">
        <v>0</v>
      </c>
      <c r="E215" s="11">
        <v>0</v>
      </c>
      <c r="F215" s="12">
        <f t="shared" ca="1" si="3"/>
        <v>0</v>
      </c>
      <c r="G215" s="3"/>
    </row>
    <row r="216" spans="1:7" ht="27.6" outlineLevel="3" x14ac:dyDescent="0.3">
      <c r="A216" s="10"/>
      <c r="B216" s="10" t="s">
        <v>188</v>
      </c>
      <c r="C216" s="11">
        <v>85700</v>
      </c>
      <c r="D216" s="11">
        <v>0</v>
      </c>
      <c r="E216" s="11">
        <v>0</v>
      </c>
      <c r="F216" s="12">
        <f t="shared" ca="1" si="3"/>
        <v>0</v>
      </c>
      <c r="G216" s="3"/>
    </row>
    <row r="217" spans="1:7" ht="41.4" outlineLevel="3" x14ac:dyDescent="0.3">
      <c r="A217" s="10"/>
      <c r="B217" s="10" t="s">
        <v>189</v>
      </c>
      <c r="C217" s="11">
        <v>436700</v>
      </c>
      <c r="D217" s="11">
        <v>0</v>
      </c>
      <c r="E217" s="11">
        <v>0</v>
      </c>
      <c r="F217" s="12">
        <f t="shared" ca="1" si="3"/>
        <v>0</v>
      </c>
      <c r="G217" s="3"/>
    </row>
    <row r="218" spans="1:7" outlineLevel="2" x14ac:dyDescent="0.3">
      <c r="A2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8" s="7" t="s">
        <v>54</v>
      </c>
      <c r="C218" s="8">
        <v>448400</v>
      </c>
      <c r="D218" s="8">
        <v>448400</v>
      </c>
      <c r="E218" s="8">
        <v>50031.18</v>
      </c>
      <c r="F218" s="9">
        <f t="shared" ca="1" si="3"/>
        <v>0.1116</v>
      </c>
      <c r="G218" s="3"/>
    </row>
    <row r="219" spans="1:7" ht="27.6" outlineLevel="3" x14ac:dyDescent="0.3">
      <c r="A219" s="10"/>
      <c r="B219" s="10" t="s">
        <v>190</v>
      </c>
      <c r="C219" s="11">
        <v>0</v>
      </c>
      <c r="D219" s="11">
        <v>40400</v>
      </c>
      <c r="E219" s="11">
        <v>4940.1400000000003</v>
      </c>
      <c r="F219" s="12">
        <f t="shared" ca="1" si="3"/>
        <v>0.12230000000000001</v>
      </c>
      <c r="G219" s="3"/>
    </row>
    <row r="220" spans="1:7" ht="27.6" outlineLevel="3" x14ac:dyDescent="0.3">
      <c r="A220" s="10"/>
      <c r="B220" s="10" t="s">
        <v>191</v>
      </c>
      <c r="C220" s="11">
        <v>0</v>
      </c>
      <c r="D220" s="11">
        <v>71000</v>
      </c>
      <c r="E220" s="11">
        <v>7734.84</v>
      </c>
      <c r="F220" s="12">
        <f t="shared" ca="1" si="3"/>
        <v>0.1089</v>
      </c>
      <c r="G220" s="3"/>
    </row>
    <row r="221" spans="1:7" ht="27.6" outlineLevel="3" x14ac:dyDescent="0.3">
      <c r="A221" s="10"/>
      <c r="B221" s="10" t="s">
        <v>192</v>
      </c>
      <c r="C221" s="11">
        <v>0</v>
      </c>
      <c r="D221" s="11">
        <v>142500</v>
      </c>
      <c r="E221" s="11">
        <v>17766.759999999998</v>
      </c>
      <c r="F221" s="12">
        <f t="shared" ca="1" si="3"/>
        <v>0.12470000000000001</v>
      </c>
      <c r="G221" s="3"/>
    </row>
    <row r="222" spans="1:7" ht="27.6" outlineLevel="3" x14ac:dyDescent="0.3">
      <c r="A222" s="10"/>
      <c r="B222" s="10" t="s">
        <v>193</v>
      </c>
      <c r="C222" s="11">
        <v>0</v>
      </c>
      <c r="D222" s="11">
        <v>55800</v>
      </c>
      <c r="E222" s="11">
        <v>3411.96</v>
      </c>
      <c r="F222" s="12">
        <f t="shared" ca="1" si="3"/>
        <v>6.1100000000000002E-2</v>
      </c>
      <c r="G222" s="3"/>
    </row>
    <row r="223" spans="1:7" ht="27.6" outlineLevel="3" x14ac:dyDescent="0.3">
      <c r="A223" s="10"/>
      <c r="B223" s="10" t="s">
        <v>194</v>
      </c>
      <c r="C223" s="11">
        <v>0</v>
      </c>
      <c r="D223" s="11">
        <v>56600</v>
      </c>
      <c r="E223" s="11">
        <v>6411.68</v>
      </c>
      <c r="F223" s="12">
        <f t="shared" ca="1" si="3"/>
        <v>0.1133</v>
      </c>
      <c r="G223" s="3"/>
    </row>
    <row r="224" spans="1:7" ht="27.6" outlineLevel="3" x14ac:dyDescent="0.3">
      <c r="A224" s="10"/>
      <c r="B224" s="10" t="s">
        <v>195</v>
      </c>
      <c r="C224" s="11">
        <v>0</v>
      </c>
      <c r="D224" s="11">
        <v>61300</v>
      </c>
      <c r="E224" s="11">
        <v>7345.68</v>
      </c>
      <c r="F224" s="12">
        <f t="shared" ca="1" si="3"/>
        <v>0.1198</v>
      </c>
      <c r="G224" s="3"/>
    </row>
    <row r="225" spans="1:7" ht="27.6" outlineLevel="3" x14ac:dyDescent="0.3">
      <c r="A225" s="10"/>
      <c r="B225" s="10" t="s">
        <v>196</v>
      </c>
      <c r="C225" s="11">
        <v>0</v>
      </c>
      <c r="D225" s="11">
        <v>20800</v>
      </c>
      <c r="E225" s="11">
        <v>2420.12</v>
      </c>
      <c r="F225" s="12">
        <f t="shared" ca="1" si="3"/>
        <v>0.1164</v>
      </c>
      <c r="G225" s="3"/>
    </row>
    <row r="226" spans="1:7" ht="27.6" outlineLevel="3" x14ac:dyDescent="0.3">
      <c r="A226" s="10"/>
      <c r="B226" s="10" t="s">
        <v>190</v>
      </c>
      <c r="C226" s="11">
        <v>40400</v>
      </c>
      <c r="D226" s="11">
        <v>0</v>
      </c>
      <c r="E226" s="11">
        <v>0</v>
      </c>
      <c r="F226" s="12">
        <f t="shared" ca="1" si="3"/>
        <v>0</v>
      </c>
      <c r="G226" s="3"/>
    </row>
    <row r="227" spans="1:7" ht="27.6" outlineLevel="3" x14ac:dyDescent="0.3">
      <c r="A227" s="10"/>
      <c r="B227" s="10" t="s">
        <v>191</v>
      </c>
      <c r="C227" s="11">
        <v>71000</v>
      </c>
      <c r="D227" s="11">
        <v>0</v>
      </c>
      <c r="E227" s="11">
        <v>0</v>
      </c>
      <c r="F227" s="12">
        <f t="shared" ca="1" si="3"/>
        <v>0</v>
      </c>
      <c r="G227" s="3"/>
    </row>
    <row r="228" spans="1:7" ht="27.6" outlineLevel="3" x14ac:dyDescent="0.3">
      <c r="A228" s="10"/>
      <c r="B228" s="10" t="s">
        <v>192</v>
      </c>
      <c r="C228" s="11">
        <v>142500</v>
      </c>
      <c r="D228" s="11">
        <v>0</v>
      </c>
      <c r="E228" s="11">
        <v>0</v>
      </c>
      <c r="F228" s="12">
        <f t="shared" ca="1" si="3"/>
        <v>0</v>
      </c>
      <c r="G228" s="3"/>
    </row>
    <row r="229" spans="1:7" ht="27.6" outlineLevel="3" x14ac:dyDescent="0.3">
      <c r="A229" s="10"/>
      <c r="B229" s="10" t="s">
        <v>193</v>
      </c>
      <c r="C229" s="11">
        <v>55800</v>
      </c>
      <c r="D229" s="11">
        <v>0</v>
      </c>
      <c r="E229" s="11">
        <v>0</v>
      </c>
      <c r="F229" s="12">
        <f t="shared" ca="1" si="3"/>
        <v>0</v>
      </c>
      <c r="G229" s="3"/>
    </row>
    <row r="230" spans="1:7" ht="27.6" outlineLevel="3" x14ac:dyDescent="0.3">
      <c r="A230" s="10"/>
      <c r="B230" s="10" t="s">
        <v>194</v>
      </c>
      <c r="C230" s="11">
        <v>56600</v>
      </c>
      <c r="D230" s="11">
        <v>0</v>
      </c>
      <c r="E230" s="11">
        <v>0</v>
      </c>
      <c r="F230" s="12">
        <f t="shared" ca="1" si="3"/>
        <v>0</v>
      </c>
      <c r="G230" s="3"/>
    </row>
    <row r="231" spans="1:7" ht="27.6" outlineLevel="3" x14ac:dyDescent="0.3">
      <c r="A231" s="10"/>
      <c r="B231" s="10" t="s">
        <v>195</v>
      </c>
      <c r="C231" s="11">
        <v>61300</v>
      </c>
      <c r="D231" s="11">
        <v>0</v>
      </c>
      <c r="E231" s="11">
        <v>0</v>
      </c>
      <c r="F231" s="12">
        <f t="shared" ca="1" si="3"/>
        <v>0</v>
      </c>
      <c r="G231" s="3"/>
    </row>
    <row r="232" spans="1:7" ht="27.6" outlineLevel="3" x14ac:dyDescent="0.3">
      <c r="A232" s="10"/>
      <c r="B232" s="10" t="s">
        <v>196</v>
      </c>
      <c r="C232" s="11">
        <v>20800</v>
      </c>
      <c r="D232" s="11">
        <v>0</v>
      </c>
      <c r="E232" s="11">
        <v>0</v>
      </c>
      <c r="F232" s="12">
        <f t="shared" ca="1" si="3"/>
        <v>0</v>
      </c>
      <c r="G232" s="3"/>
    </row>
    <row r="233" spans="1:7" outlineLevel="2" x14ac:dyDescent="0.3">
      <c r="A2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3" s="7" t="s">
        <v>58</v>
      </c>
      <c r="C233" s="8">
        <v>2450700</v>
      </c>
      <c r="D233" s="8">
        <v>2450700</v>
      </c>
      <c r="E233" s="8">
        <v>296651.99</v>
      </c>
      <c r="F233" s="9">
        <f t="shared" ca="1" si="3"/>
        <v>0.121</v>
      </c>
      <c r="G233" s="3"/>
    </row>
    <row r="234" spans="1:7" ht="27.6" outlineLevel="3" x14ac:dyDescent="0.3">
      <c r="A234" s="10"/>
      <c r="B234" s="10" t="s">
        <v>197</v>
      </c>
      <c r="C234" s="11">
        <v>0</v>
      </c>
      <c r="D234" s="11">
        <v>433800</v>
      </c>
      <c r="E234" s="11">
        <v>59727.16</v>
      </c>
      <c r="F234" s="12">
        <f t="shared" ca="1" si="3"/>
        <v>0.13769999999999999</v>
      </c>
      <c r="G234" s="3"/>
    </row>
    <row r="235" spans="1:7" ht="27.6" outlineLevel="3" x14ac:dyDescent="0.3">
      <c r="A235" s="10"/>
      <c r="B235" s="10" t="s">
        <v>198</v>
      </c>
      <c r="C235" s="11">
        <v>0</v>
      </c>
      <c r="D235" s="11">
        <v>437500</v>
      </c>
      <c r="E235" s="11">
        <v>49370.09</v>
      </c>
      <c r="F235" s="12">
        <f t="shared" ca="1" si="3"/>
        <v>0.1128</v>
      </c>
      <c r="G235" s="3"/>
    </row>
    <row r="236" spans="1:7" ht="27.6" outlineLevel="3" x14ac:dyDescent="0.3">
      <c r="A236" s="10"/>
      <c r="B236" s="10" t="s">
        <v>199</v>
      </c>
      <c r="C236" s="11">
        <v>0</v>
      </c>
      <c r="D236" s="11">
        <v>193300</v>
      </c>
      <c r="E236" s="11">
        <v>17356.29</v>
      </c>
      <c r="F236" s="12">
        <f t="shared" ca="1" si="3"/>
        <v>8.9800000000000005E-2</v>
      </c>
      <c r="G236" s="3"/>
    </row>
    <row r="237" spans="1:7" ht="27.6" outlineLevel="3" x14ac:dyDescent="0.3">
      <c r="A237" s="10"/>
      <c r="B237" s="10" t="s">
        <v>200</v>
      </c>
      <c r="C237" s="11">
        <v>0</v>
      </c>
      <c r="D237" s="11">
        <v>404400</v>
      </c>
      <c r="E237" s="11">
        <v>55643.08</v>
      </c>
      <c r="F237" s="12">
        <f t="shared" ca="1" si="3"/>
        <v>0.1376</v>
      </c>
      <c r="G237" s="3"/>
    </row>
    <row r="238" spans="1:7" ht="27.6" outlineLevel="3" x14ac:dyDescent="0.3">
      <c r="A238" s="10"/>
      <c r="B238" s="10" t="s">
        <v>201</v>
      </c>
      <c r="C238" s="11">
        <v>0</v>
      </c>
      <c r="D238" s="11">
        <v>422200</v>
      </c>
      <c r="E238" s="11">
        <v>43084.03</v>
      </c>
      <c r="F238" s="12">
        <f t="shared" ca="1" si="3"/>
        <v>0.10199999999999999</v>
      </c>
      <c r="G238" s="3"/>
    </row>
    <row r="239" spans="1:7" ht="27.6" outlineLevel="3" x14ac:dyDescent="0.3">
      <c r="A239" s="10"/>
      <c r="B239" s="10" t="s">
        <v>202</v>
      </c>
      <c r="C239" s="11">
        <v>0</v>
      </c>
      <c r="D239" s="11">
        <v>127700</v>
      </c>
      <c r="E239" s="11">
        <v>12527.06</v>
      </c>
      <c r="F239" s="12">
        <f t="shared" ca="1" si="3"/>
        <v>9.8100000000000007E-2</v>
      </c>
      <c r="G239" s="3"/>
    </row>
    <row r="240" spans="1:7" ht="27.6" outlineLevel="3" x14ac:dyDescent="0.3">
      <c r="A240" s="10"/>
      <c r="B240" s="10" t="s">
        <v>203</v>
      </c>
      <c r="C240" s="11">
        <v>0</v>
      </c>
      <c r="D240" s="11">
        <v>431800</v>
      </c>
      <c r="E240" s="11">
        <v>58944.28</v>
      </c>
      <c r="F240" s="12">
        <f t="shared" ca="1" si="3"/>
        <v>0.13650000000000001</v>
      </c>
      <c r="G240" s="3"/>
    </row>
    <row r="241" spans="1:7" ht="27.6" outlineLevel="3" x14ac:dyDescent="0.3">
      <c r="A241" s="10"/>
      <c r="B241" s="10" t="s">
        <v>197</v>
      </c>
      <c r="C241" s="11">
        <v>433800</v>
      </c>
      <c r="D241" s="11">
        <v>0</v>
      </c>
      <c r="E241" s="11">
        <v>0</v>
      </c>
      <c r="F241" s="12">
        <f t="shared" ca="1" si="3"/>
        <v>0</v>
      </c>
      <c r="G241" s="3"/>
    </row>
    <row r="242" spans="1:7" ht="27.6" outlineLevel="3" x14ac:dyDescent="0.3">
      <c r="A242" s="10"/>
      <c r="B242" s="10" t="s">
        <v>198</v>
      </c>
      <c r="C242" s="11">
        <v>437500</v>
      </c>
      <c r="D242" s="11">
        <v>0</v>
      </c>
      <c r="E242" s="11">
        <v>0</v>
      </c>
      <c r="F242" s="12">
        <f t="shared" ca="1" si="3"/>
        <v>0</v>
      </c>
      <c r="G242" s="3"/>
    </row>
    <row r="243" spans="1:7" ht="27.6" outlineLevel="3" x14ac:dyDescent="0.3">
      <c r="A243" s="10"/>
      <c r="B243" s="10" t="s">
        <v>199</v>
      </c>
      <c r="C243" s="11">
        <v>193300</v>
      </c>
      <c r="D243" s="11">
        <v>0</v>
      </c>
      <c r="E243" s="11">
        <v>0</v>
      </c>
      <c r="F243" s="12">
        <f t="shared" ca="1" si="3"/>
        <v>0</v>
      </c>
      <c r="G243" s="3"/>
    </row>
    <row r="244" spans="1:7" ht="27.6" outlineLevel="3" x14ac:dyDescent="0.3">
      <c r="A244" s="10"/>
      <c r="B244" s="10" t="s">
        <v>200</v>
      </c>
      <c r="C244" s="11">
        <v>404400</v>
      </c>
      <c r="D244" s="11">
        <v>0</v>
      </c>
      <c r="E244" s="11">
        <v>0</v>
      </c>
      <c r="F244" s="12">
        <f t="shared" ca="1" si="3"/>
        <v>0</v>
      </c>
      <c r="G244" s="3"/>
    </row>
    <row r="245" spans="1:7" ht="27.6" outlineLevel="3" x14ac:dyDescent="0.3">
      <c r="A245" s="10"/>
      <c r="B245" s="10" t="s">
        <v>201</v>
      </c>
      <c r="C245" s="11">
        <v>422200</v>
      </c>
      <c r="D245" s="11">
        <v>0</v>
      </c>
      <c r="E245" s="11">
        <v>0</v>
      </c>
      <c r="F245" s="12">
        <f t="shared" ca="1" si="3"/>
        <v>0</v>
      </c>
      <c r="G245" s="3"/>
    </row>
    <row r="246" spans="1:7" ht="27.6" outlineLevel="3" x14ac:dyDescent="0.3">
      <c r="A246" s="10"/>
      <c r="B246" s="10" t="s">
        <v>202</v>
      </c>
      <c r="C246" s="11">
        <v>127700</v>
      </c>
      <c r="D246" s="11">
        <v>0</v>
      </c>
      <c r="E246" s="11">
        <v>0</v>
      </c>
      <c r="F246" s="12">
        <f t="shared" ca="1" si="3"/>
        <v>0</v>
      </c>
      <c r="G246" s="3"/>
    </row>
    <row r="247" spans="1:7" ht="27.6" outlineLevel="3" x14ac:dyDescent="0.3">
      <c r="A247" s="10"/>
      <c r="B247" s="10" t="s">
        <v>203</v>
      </c>
      <c r="C247" s="11">
        <v>431800</v>
      </c>
      <c r="D247" s="11">
        <v>0</v>
      </c>
      <c r="E247" s="11">
        <v>0</v>
      </c>
      <c r="F247" s="12">
        <f t="shared" ca="1" si="3"/>
        <v>0</v>
      </c>
      <c r="G247" s="3"/>
    </row>
    <row r="248" spans="1:7" outlineLevel="2" x14ac:dyDescent="0.3">
      <c r="A24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8" s="7" t="s">
        <v>60</v>
      </c>
      <c r="C248" s="8">
        <v>1440500</v>
      </c>
      <c r="D248" s="8">
        <v>1440500</v>
      </c>
      <c r="E248" s="8">
        <v>190561.74</v>
      </c>
      <c r="F248" s="9">
        <f t="shared" ca="1" si="3"/>
        <v>0.1323</v>
      </c>
      <c r="G248" s="3"/>
    </row>
    <row r="249" spans="1:7" ht="27.6" outlineLevel="3" x14ac:dyDescent="0.3">
      <c r="A249" s="10"/>
      <c r="B249" s="10" t="s">
        <v>204</v>
      </c>
      <c r="C249" s="11">
        <v>0</v>
      </c>
      <c r="D249" s="11">
        <v>502200</v>
      </c>
      <c r="E249" s="11">
        <v>48749.64</v>
      </c>
      <c r="F249" s="12">
        <f t="shared" ca="1" si="3"/>
        <v>9.7100000000000006E-2</v>
      </c>
      <c r="G249" s="3"/>
    </row>
    <row r="250" spans="1:7" ht="27.6" outlineLevel="3" x14ac:dyDescent="0.3">
      <c r="A250" s="10"/>
      <c r="B250" s="10" t="s">
        <v>205</v>
      </c>
      <c r="C250" s="11">
        <v>0</v>
      </c>
      <c r="D250" s="11">
        <v>432000</v>
      </c>
      <c r="E250" s="11">
        <v>77367.17</v>
      </c>
      <c r="F250" s="12">
        <f t="shared" ca="1" si="3"/>
        <v>0.17910000000000001</v>
      </c>
      <c r="G250" s="3"/>
    </row>
    <row r="251" spans="1:7" ht="27.6" outlineLevel="3" x14ac:dyDescent="0.3">
      <c r="A251" s="10"/>
      <c r="B251" s="10" t="s">
        <v>206</v>
      </c>
      <c r="C251" s="11">
        <v>0</v>
      </c>
      <c r="D251" s="11">
        <v>506300</v>
      </c>
      <c r="E251" s="11">
        <v>64444.93</v>
      </c>
      <c r="F251" s="12">
        <f t="shared" ca="1" si="3"/>
        <v>0.1273</v>
      </c>
      <c r="G251" s="3"/>
    </row>
    <row r="252" spans="1:7" ht="27.6" outlineLevel="3" x14ac:dyDescent="0.3">
      <c r="A252" s="10"/>
      <c r="B252" s="10" t="s">
        <v>204</v>
      </c>
      <c r="C252" s="11">
        <v>502200</v>
      </c>
      <c r="D252" s="11">
        <v>0</v>
      </c>
      <c r="E252" s="11">
        <v>0</v>
      </c>
      <c r="F252" s="12">
        <f t="shared" ca="1" si="3"/>
        <v>0</v>
      </c>
      <c r="G252" s="3"/>
    </row>
    <row r="253" spans="1:7" ht="27.6" outlineLevel="3" x14ac:dyDescent="0.3">
      <c r="A253" s="10"/>
      <c r="B253" s="10" t="s">
        <v>205</v>
      </c>
      <c r="C253" s="11">
        <v>432000</v>
      </c>
      <c r="D253" s="11">
        <v>0</v>
      </c>
      <c r="E253" s="11">
        <v>0</v>
      </c>
      <c r="F253" s="12">
        <f t="shared" ca="1" si="3"/>
        <v>0</v>
      </c>
      <c r="G253" s="3"/>
    </row>
    <row r="254" spans="1:7" ht="27.6" outlineLevel="3" x14ac:dyDescent="0.3">
      <c r="A254" s="10"/>
      <c r="B254" s="10" t="s">
        <v>206</v>
      </c>
      <c r="C254" s="11">
        <v>506300</v>
      </c>
      <c r="D254" s="11">
        <v>0</v>
      </c>
      <c r="E254" s="11">
        <v>0</v>
      </c>
      <c r="F254" s="12">
        <f t="shared" ca="1" si="3"/>
        <v>0</v>
      </c>
      <c r="G254" s="3"/>
    </row>
    <row r="255" spans="1:7" outlineLevel="2" x14ac:dyDescent="0.3">
      <c r="A2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5" s="7" t="s">
        <v>64</v>
      </c>
      <c r="C255" s="8">
        <v>2017700</v>
      </c>
      <c r="D255" s="8">
        <v>2017700</v>
      </c>
      <c r="E255" s="8">
        <v>229636.92</v>
      </c>
      <c r="F255" s="9">
        <f t="shared" ca="1" si="3"/>
        <v>0.1138</v>
      </c>
      <c r="G255" s="3"/>
    </row>
    <row r="256" spans="1:7" ht="27.6" outlineLevel="3" x14ac:dyDescent="0.3">
      <c r="A256" s="10"/>
      <c r="B256" s="10" t="s">
        <v>75</v>
      </c>
      <c r="C256" s="11">
        <v>0</v>
      </c>
      <c r="D256" s="11">
        <v>168000</v>
      </c>
      <c r="E256" s="11">
        <v>18228</v>
      </c>
      <c r="F256" s="12">
        <f t="shared" ca="1" si="3"/>
        <v>0.1085</v>
      </c>
      <c r="G256" s="3"/>
    </row>
    <row r="257" spans="1:7" ht="27.6" outlineLevel="3" x14ac:dyDescent="0.3">
      <c r="A257" s="10"/>
      <c r="B257" s="10" t="s">
        <v>207</v>
      </c>
      <c r="C257" s="11">
        <v>0</v>
      </c>
      <c r="D257" s="11">
        <v>408400</v>
      </c>
      <c r="E257" s="11">
        <v>44377.66</v>
      </c>
      <c r="F257" s="12">
        <f t="shared" ca="1" si="3"/>
        <v>0.1087</v>
      </c>
      <c r="G257" s="3"/>
    </row>
    <row r="258" spans="1:7" ht="27.6" outlineLevel="3" x14ac:dyDescent="0.3">
      <c r="A258" s="10"/>
      <c r="B258" s="10" t="s">
        <v>208</v>
      </c>
      <c r="C258" s="11">
        <v>0</v>
      </c>
      <c r="D258" s="11">
        <v>408400</v>
      </c>
      <c r="E258" s="11">
        <v>56381.97</v>
      </c>
      <c r="F258" s="12">
        <f t="shared" ca="1" si="3"/>
        <v>0.1381</v>
      </c>
      <c r="G258" s="3"/>
    </row>
    <row r="259" spans="1:7" ht="27.6" outlineLevel="3" x14ac:dyDescent="0.3">
      <c r="A259" s="10"/>
      <c r="B259" s="10" t="s">
        <v>209</v>
      </c>
      <c r="C259" s="11">
        <v>0</v>
      </c>
      <c r="D259" s="11">
        <v>116800</v>
      </c>
      <c r="E259" s="11">
        <v>12499.2</v>
      </c>
      <c r="F259" s="12">
        <f t="shared" ca="1" si="3"/>
        <v>0.107</v>
      </c>
      <c r="G259" s="3"/>
    </row>
    <row r="260" spans="1:7" ht="27.6" outlineLevel="3" x14ac:dyDescent="0.3">
      <c r="A260" s="10"/>
      <c r="B260" s="10" t="s">
        <v>210</v>
      </c>
      <c r="C260" s="11">
        <v>0</v>
      </c>
      <c r="D260" s="11">
        <v>101800</v>
      </c>
      <c r="E260" s="11">
        <v>11019.12</v>
      </c>
      <c r="F260" s="12">
        <f t="shared" ca="1" si="3"/>
        <v>0.1082</v>
      </c>
      <c r="G260" s="3"/>
    </row>
    <row r="261" spans="1:7" ht="27.6" outlineLevel="3" x14ac:dyDescent="0.3">
      <c r="A261" s="10"/>
      <c r="B261" s="10" t="s">
        <v>211</v>
      </c>
      <c r="C261" s="11">
        <v>0</v>
      </c>
      <c r="D261" s="11">
        <v>432400</v>
      </c>
      <c r="E261" s="11">
        <v>51062.86</v>
      </c>
      <c r="F261" s="12">
        <f t="shared" ca="1" si="3"/>
        <v>0.1181</v>
      </c>
      <c r="G261" s="3"/>
    </row>
    <row r="262" spans="1:7" ht="27.6" outlineLevel="3" x14ac:dyDescent="0.3">
      <c r="A262" s="10"/>
      <c r="B262" s="10" t="s">
        <v>212</v>
      </c>
      <c r="C262" s="11">
        <v>0</v>
      </c>
      <c r="D262" s="11">
        <v>87100</v>
      </c>
      <c r="E262" s="11">
        <v>8629.68</v>
      </c>
      <c r="F262" s="12">
        <f t="shared" ca="1" si="3"/>
        <v>9.9099999999999994E-2</v>
      </c>
      <c r="G262" s="3"/>
    </row>
    <row r="263" spans="1:7" ht="27.6" outlineLevel="3" x14ac:dyDescent="0.3">
      <c r="A263" s="10"/>
      <c r="B263" s="10" t="s">
        <v>213</v>
      </c>
      <c r="C263" s="11">
        <v>0</v>
      </c>
      <c r="D263" s="11">
        <v>192500</v>
      </c>
      <c r="E263" s="11">
        <v>19288.919999999998</v>
      </c>
      <c r="F263" s="12">
        <f t="shared" ref="F263:F310" ca="1" si="4">IF(INDIRECT("R[0]C[-2]", FALSE)=0,0,ROUND(INDIRECT("R[0]C[-1]", FALSE)/INDIRECT("R[0]C[-2]", FALSE),4))</f>
        <v>0.1002</v>
      </c>
      <c r="G263" s="3"/>
    </row>
    <row r="264" spans="1:7" ht="27.6" outlineLevel="3" x14ac:dyDescent="0.3">
      <c r="A264" s="10"/>
      <c r="B264" s="10" t="s">
        <v>214</v>
      </c>
      <c r="C264" s="11">
        <v>0</v>
      </c>
      <c r="D264" s="11">
        <v>102300</v>
      </c>
      <c r="E264" s="11">
        <v>8149.51</v>
      </c>
      <c r="F264" s="12">
        <f t="shared" ca="1" si="4"/>
        <v>7.9699999999999993E-2</v>
      </c>
      <c r="G264" s="3"/>
    </row>
    <row r="265" spans="1:7" ht="27.6" outlineLevel="3" x14ac:dyDescent="0.3">
      <c r="A265" s="10"/>
      <c r="B265" s="10" t="s">
        <v>75</v>
      </c>
      <c r="C265" s="11">
        <v>168000</v>
      </c>
      <c r="D265" s="11">
        <v>0</v>
      </c>
      <c r="E265" s="11">
        <v>0</v>
      </c>
      <c r="F265" s="12">
        <f t="shared" ca="1" si="4"/>
        <v>0</v>
      </c>
      <c r="G265" s="3"/>
    </row>
    <row r="266" spans="1:7" ht="27.6" outlineLevel="3" x14ac:dyDescent="0.3">
      <c r="A266" s="10"/>
      <c r="B266" s="10" t="s">
        <v>207</v>
      </c>
      <c r="C266" s="11">
        <v>408400</v>
      </c>
      <c r="D266" s="11">
        <v>0</v>
      </c>
      <c r="E266" s="11">
        <v>0</v>
      </c>
      <c r="F266" s="12">
        <f t="shared" ca="1" si="4"/>
        <v>0</v>
      </c>
      <c r="G266" s="3"/>
    </row>
    <row r="267" spans="1:7" ht="27.6" outlineLevel="3" x14ac:dyDescent="0.3">
      <c r="A267" s="10"/>
      <c r="B267" s="10" t="s">
        <v>208</v>
      </c>
      <c r="C267" s="11">
        <v>408400</v>
      </c>
      <c r="D267" s="11">
        <v>0</v>
      </c>
      <c r="E267" s="11">
        <v>0</v>
      </c>
      <c r="F267" s="12">
        <f t="shared" ca="1" si="4"/>
        <v>0</v>
      </c>
      <c r="G267" s="3"/>
    </row>
    <row r="268" spans="1:7" ht="27.6" outlineLevel="3" x14ac:dyDescent="0.3">
      <c r="A268" s="10"/>
      <c r="B268" s="10" t="s">
        <v>209</v>
      </c>
      <c r="C268" s="11">
        <v>116800</v>
      </c>
      <c r="D268" s="11">
        <v>0</v>
      </c>
      <c r="E268" s="11">
        <v>0</v>
      </c>
      <c r="F268" s="12">
        <f t="shared" ca="1" si="4"/>
        <v>0</v>
      </c>
      <c r="G268" s="3"/>
    </row>
    <row r="269" spans="1:7" ht="27.6" outlineLevel="3" x14ac:dyDescent="0.3">
      <c r="A269" s="10"/>
      <c r="B269" s="10" t="s">
        <v>210</v>
      </c>
      <c r="C269" s="11">
        <v>101800</v>
      </c>
      <c r="D269" s="11">
        <v>0</v>
      </c>
      <c r="E269" s="11">
        <v>0</v>
      </c>
      <c r="F269" s="12">
        <f t="shared" ca="1" si="4"/>
        <v>0</v>
      </c>
      <c r="G269" s="3"/>
    </row>
    <row r="270" spans="1:7" ht="27.6" outlineLevel="3" x14ac:dyDescent="0.3">
      <c r="A270" s="10"/>
      <c r="B270" s="10" t="s">
        <v>211</v>
      </c>
      <c r="C270" s="11">
        <v>432400</v>
      </c>
      <c r="D270" s="11">
        <v>0</v>
      </c>
      <c r="E270" s="11">
        <v>0</v>
      </c>
      <c r="F270" s="12">
        <f t="shared" ca="1" si="4"/>
        <v>0</v>
      </c>
      <c r="G270" s="3"/>
    </row>
    <row r="271" spans="1:7" ht="27.6" outlineLevel="3" x14ac:dyDescent="0.3">
      <c r="A271" s="10"/>
      <c r="B271" s="10" t="s">
        <v>212</v>
      </c>
      <c r="C271" s="11">
        <v>87100</v>
      </c>
      <c r="D271" s="11">
        <v>0</v>
      </c>
      <c r="E271" s="11">
        <v>0</v>
      </c>
      <c r="F271" s="12">
        <f t="shared" ca="1" si="4"/>
        <v>0</v>
      </c>
      <c r="G271" s="3"/>
    </row>
    <row r="272" spans="1:7" ht="27.6" outlineLevel="3" x14ac:dyDescent="0.3">
      <c r="A272" s="10"/>
      <c r="B272" s="10" t="s">
        <v>213</v>
      </c>
      <c r="C272" s="11">
        <v>192500</v>
      </c>
      <c r="D272" s="11">
        <v>0</v>
      </c>
      <c r="E272" s="11">
        <v>0</v>
      </c>
      <c r="F272" s="12">
        <f t="shared" ca="1" si="4"/>
        <v>0</v>
      </c>
      <c r="G272" s="3"/>
    </row>
    <row r="273" spans="1:7" ht="27.6" outlineLevel="3" x14ac:dyDescent="0.3">
      <c r="A273" s="10"/>
      <c r="B273" s="10" t="s">
        <v>214</v>
      </c>
      <c r="C273" s="11">
        <v>102300</v>
      </c>
      <c r="D273" s="11">
        <v>0</v>
      </c>
      <c r="E273" s="11">
        <v>0</v>
      </c>
      <c r="F273" s="12">
        <f t="shared" ca="1" si="4"/>
        <v>0</v>
      </c>
      <c r="G273" s="3"/>
    </row>
    <row r="274" spans="1:7" outlineLevel="2" x14ac:dyDescent="0.3">
      <c r="A27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4" s="7" t="s">
        <v>66</v>
      </c>
      <c r="C274" s="8">
        <v>942000</v>
      </c>
      <c r="D274" s="8">
        <v>942000</v>
      </c>
      <c r="E274" s="8">
        <v>96410.78</v>
      </c>
      <c r="F274" s="9">
        <f t="shared" ca="1" si="4"/>
        <v>0.1023</v>
      </c>
      <c r="G274" s="3"/>
    </row>
    <row r="275" spans="1:7" ht="27.6" outlineLevel="3" x14ac:dyDescent="0.3">
      <c r="A275" s="10"/>
      <c r="B275" s="10" t="s">
        <v>215</v>
      </c>
      <c r="C275" s="11">
        <v>0</v>
      </c>
      <c r="D275" s="11">
        <v>152900</v>
      </c>
      <c r="E275" s="11">
        <v>17315.5</v>
      </c>
      <c r="F275" s="12">
        <f t="shared" ca="1" si="4"/>
        <v>0.1132</v>
      </c>
      <c r="G275" s="3"/>
    </row>
    <row r="276" spans="1:7" ht="27.6" outlineLevel="3" x14ac:dyDescent="0.3">
      <c r="A276" s="10"/>
      <c r="B276" s="10" t="s">
        <v>216</v>
      </c>
      <c r="C276" s="11">
        <v>0</v>
      </c>
      <c r="D276" s="11">
        <v>65700</v>
      </c>
      <c r="E276" s="11">
        <v>4008.76</v>
      </c>
      <c r="F276" s="12">
        <f t="shared" ca="1" si="4"/>
        <v>6.0999999999999999E-2</v>
      </c>
      <c r="G276" s="3"/>
    </row>
    <row r="277" spans="1:7" ht="27.6" outlineLevel="3" x14ac:dyDescent="0.3">
      <c r="A277" s="10"/>
      <c r="B277" s="10" t="s">
        <v>217</v>
      </c>
      <c r="C277" s="11">
        <v>0</v>
      </c>
      <c r="D277" s="11">
        <v>107500</v>
      </c>
      <c r="E277" s="11">
        <v>11604</v>
      </c>
      <c r="F277" s="12">
        <f t="shared" ca="1" si="4"/>
        <v>0.1079</v>
      </c>
      <c r="G277" s="3"/>
    </row>
    <row r="278" spans="1:7" ht="27.6" outlineLevel="3" x14ac:dyDescent="0.3">
      <c r="A278" s="10"/>
      <c r="B278" s="10" t="s">
        <v>218</v>
      </c>
      <c r="C278" s="11">
        <v>0</v>
      </c>
      <c r="D278" s="11">
        <v>116700</v>
      </c>
      <c r="E278" s="11">
        <v>11363.84</v>
      </c>
      <c r="F278" s="12">
        <f t="shared" ca="1" si="4"/>
        <v>9.74E-2</v>
      </c>
      <c r="G278" s="3"/>
    </row>
    <row r="279" spans="1:7" ht="27.6" outlineLevel="3" x14ac:dyDescent="0.3">
      <c r="A279" s="10"/>
      <c r="B279" s="10" t="s">
        <v>219</v>
      </c>
      <c r="C279" s="11">
        <v>0</v>
      </c>
      <c r="D279" s="11">
        <v>46400</v>
      </c>
      <c r="E279" s="11">
        <v>4969.3</v>
      </c>
      <c r="F279" s="12">
        <f t="shared" ca="1" si="4"/>
        <v>0.1071</v>
      </c>
      <c r="G279" s="3"/>
    </row>
    <row r="280" spans="1:7" ht="27.6" outlineLevel="3" x14ac:dyDescent="0.3">
      <c r="A280" s="10"/>
      <c r="B280" s="10" t="s">
        <v>220</v>
      </c>
      <c r="C280" s="11">
        <v>0</v>
      </c>
      <c r="D280" s="11">
        <v>153300</v>
      </c>
      <c r="E280" s="11">
        <v>15531.9</v>
      </c>
      <c r="F280" s="12">
        <f t="shared" ca="1" si="4"/>
        <v>0.1013</v>
      </c>
      <c r="G280" s="3"/>
    </row>
    <row r="281" spans="1:7" ht="27.6" outlineLevel="3" x14ac:dyDescent="0.3">
      <c r="A281" s="10"/>
      <c r="B281" s="10" t="s">
        <v>221</v>
      </c>
      <c r="C281" s="11">
        <v>0</v>
      </c>
      <c r="D281" s="11">
        <v>45600</v>
      </c>
      <c r="E281" s="11">
        <v>600</v>
      </c>
      <c r="F281" s="12">
        <f t="shared" ca="1" si="4"/>
        <v>1.32E-2</v>
      </c>
      <c r="G281" s="3"/>
    </row>
    <row r="282" spans="1:7" ht="27.6" outlineLevel="3" x14ac:dyDescent="0.3">
      <c r="A282" s="10"/>
      <c r="B282" s="10" t="s">
        <v>222</v>
      </c>
      <c r="C282" s="11">
        <v>0</v>
      </c>
      <c r="D282" s="11">
        <v>35400</v>
      </c>
      <c r="E282" s="11">
        <v>4007.68</v>
      </c>
      <c r="F282" s="12">
        <f t="shared" ca="1" si="4"/>
        <v>0.1132</v>
      </c>
      <c r="G282" s="3"/>
    </row>
    <row r="283" spans="1:7" ht="27.6" outlineLevel="3" x14ac:dyDescent="0.3">
      <c r="A283" s="10"/>
      <c r="B283" s="10" t="s">
        <v>223</v>
      </c>
      <c r="C283" s="11">
        <v>0</v>
      </c>
      <c r="D283" s="11">
        <v>81700</v>
      </c>
      <c r="E283" s="11">
        <v>8831.8799999999992</v>
      </c>
      <c r="F283" s="12">
        <f t="shared" ca="1" si="4"/>
        <v>0.1081</v>
      </c>
      <c r="G283" s="3"/>
    </row>
    <row r="284" spans="1:7" ht="27.6" outlineLevel="3" x14ac:dyDescent="0.3">
      <c r="A284" s="10"/>
      <c r="B284" s="10" t="s">
        <v>224</v>
      </c>
      <c r="C284" s="11">
        <v>0</v>
      </c>
      <c r="D284" s="11">
        <v>50300</v>
      </c>
      <c r="E284" s="11">
        <v>5959.68</v>
      </c>
      <c r="F284" s="12">
        <f t="shared" ca="1" si="4"/>
        <v>0.11849999999999999</v>
      </c>
      <c r="G284" s="3"/>
    </row>
    <row r="285" spans="1:7" ht="27.6" outlineLevel="3" x14ac:dyDescent="0.3">
      <c r="A285" s="10"/>
      <c r="B285" s="10" t="s">
        <v>225</v>
      </c>
      <c r="C285" s="11">
        <v>0</v>
      </c>
      <c r="D285" s="11">
        <v>56000</v>
      </c>
      <c r="E285" s="11">
        <v>8899</v>
      </c>
      <c r="F285" s="12">
        <f t="shared" ca="1" si="4"/>
        <v>0.15890000000000001</v>
      </c>
      <c r="G285" s="3"/>
    </row>
    <row r="286" spans="1:7" ht="27.6" outlineLevel="3" x14ac:dyDescent="0.3">
      <c r="A286" s="10"/>
      <c r="B286" s="10" t="s">
        <v>226</v>
      </c>
      <c r="C286" s="11">
        <v>0</v>
      </c>
      <c r="D286" s="11">
        <v>30500</v>
      </c>
      <c r="E286" s="11">
        <v>3319.24</v>
      </c>
      <c r="F286" s="12">
        <f t="shared" ca="1" si="4"/>
        <v>0.10879999999999999</v>
      </c>
      <c r="G286" s="3"/>
    </row>
    <row r="287" spans="1:7" ht="27.6" outlineLevel="3" x14ac:dyDescent="0.3">
      <c r="A287" s="10"/>
      <c r="B287" s="10" t="s">
        <v>215</v>
      </c>
      <c r="C287" s="11">
        <v>152900</v>
      </c>
      <c r="D287" s="11">
        <v>0</v>
      </c>
      <c r="E287" s="11">
        <v>0</v>
      </c>
      <c r="F287" s="12">
        <f t="shared" ca="1" si="4"/>
        <v>0</v>
      </c>
      <c r="G287" s="3"/>
    </row>
    <row r="288" spans="1:7" ht="27.6" outlineLevel="3" x14ac:dyDescent="0.3">
      <c r="A288" s="10"/>
      <c r="B288" s="10" t="s">
        <v>216</v>
      </c>
      <c r="C288" s="11">
        <v>65700</v>
      </c>
      <c r="D288" s="11">
        <v>0</v>
      </c>
      <c r="E288" s="11">
        <v>0</v>
      </c>
      <c r="F288" s="12">
        <f t="shared" ca="1" si="4"/>
        <v>0</v>
      </c>
      <c r="G288" s="3"/>
    </row>
    <row r="289" spans="1:7" ht="27.6" outlineLevel="3" x14ac:dyDescent="0.3">
      <c r="A289" s="10"/>
      <c r="B289" s="10" t="s">
        <v>217</v>
      </c>
      <c r="C289" s="11">
        <v>107500</v>
      </c>
      <c r="D289" s="11">
        <v>0</v>
      </c>
      <c r="E289" s="11">
        <v>0</v>
      </c>
      <c r="F289" s="12">
        <f t="shared" ca="1" si="4"/>
        <v>0</v>
      </c>
      <c r="G289" s="3"/>
    </row>
    <row r="290" spans="1:7" ht="27.6" outlineLevel="3" x14ac:dyDescent="0.3">
      <c r="A290" s="10"/>
      <c r="B290" s="10" t="s">
        <v>218</v>
      </c>
      <c r="C290" s="11">
        <v>116700</v>
      </c>
      <c r="D290" s="11">
        <v>0</v>
      </c>
      <c r="E290" s="11">
        <v>0</v>
      </c>
      <c r="F290" s="12">
        <f t="shared" ca="1" si="4"/>
        <v>0</v>
      </c>
      <c r="G290" s="3"/>
    </row>
    <row r="291" spans="1:7" ht="27.6" outlineLevel="3" x14ac:dyDescent="0.3">
      <c r="A291" s="10"/>
      <c r="B291" s="10" t="s">
        <v>219</v>
      </c>
      <c r="C291" s="11">
        <v>46400</v>
      </c>
      <c r="D291" s="11">
        <v>0</v>
      </c>
      <c r="E291" s="11">
        <v>0</v>
      </c>
      <c r="F291" s="12">
        <f t="shared" ca="1" si="4"/>
        <v>0</v>
      </c>
      <c r="G291" s="3"/>
    </row>
    <row r="292" spans="1:7" ht="27.6" outlineLevel="3" x14ac:dyDescent="0.3">
      <c r="A292" s="10"/>
      <c r="B292" s="10" t="s">
        <v>220</v>
      </c>
      <c r="C292" s="11">
        <v>153300</v>
      </c>
      <c r="D292" s="11">
        <v>0</v>
      </c>
      <c r="E292" s="11">
        <v>0</v>
      </c>
      <c r="F292" s="12">
        <f t="shared" ca="1" si="4"/>
        <v>0</v>
      </c>
      <c r="G292" s="3"/>
    </row>
    <row r="293" spans="1:7" ht="27.6" outlineLevel="3" x14ac:dyDescent="0.3">
      <c r="A293" s="10"/>
      <c r="B293" s="10" t="s">
        <v>221</v>
      </c>
      <c r="C293" s="11">
        <v>45600</v>
      </c>
      <c r="D293" s="11">
        <v>0</v>
      </c>
      <c r="E293" s="11">
        <v>0</v>
      </c>
      <c r="F293" s="12">
        <f t="shared" ca="1" si="4"/>
        <v>0</v>
      </c>
      <c r="G293" s="3"/>
    </row>
    <row r="294" spans="1:7" ht="27.6" outlineLevel="3" x14ac:dyDescent="0.3">
      <c r="A294" s="10"/>
      <c r="B294" s="10" t="s">
        <v>222</v>
      </c>
      <c r="C294" s="11">
        <v>35400</v>
      </c>
      <c r="D294" s="11">
        <v>0</v>
      </c>
      <c r="E294" s="11">
        <v>0</v>
      </c>
      <c r="F294" s="12">
        <f t="shared" ca="1" si="4"/>
        <v>0</v>
      </c>
      <c r="G294" s="3"/>
    </row>
    <row r="295" spans="1:7" ht="27.6" outlineLevel="3" x14ac:dyDescent="0.3">
      <c r="A295" s="10"/>
      <c r="B295" s="10" t="s">
        <v>223</v>
      </c>
      <c r="C295" s="11">
        <v>81700</v>
      </c>
      <c r="D295" s="11">
        <v>0</v>
      </c>
      <c r="E295" s="11">
        <v>0</v>
      </c>
      <c r="F295" s="12">
        <f t="shared" ca="1" si="4"/>
        <v>0</v>
      </c>
      <c r="G295" s="3"/>
    </row>
    <row r="296" spans="1:7" ht="27.6" outlineLevel="3" x14ac:dyDescent="0.3">
      <c r="A296" s="10"/>
      <c r="B296" s="10" t="s">
        <v>224</v>
      </c>
      <c r="C296" s="11">
        <v>50300</v>
      </c>
      <c r="D296" s="11">
        <v>0</v>
      </c>
      <c r="E296" s="11">
        <v>0</v>
      </c>
      <c r="F296" s="12">
        <f t="shared" ca="1" si="4"/>
        <v>0</v>
      </c>
      <c r="G296" s="3"/>
    </row>
    <row r="297" spans="1:7" ht="27.6" outlineLevel="3" x14ac:dyDescent="0.3">
      <c r="A297" s="10"/>
      <c r="B297" s="10" t="s">
        <v>225</v>
      </c>
      <c r="C297" s="11">
        <v>56000</v>
      </c>
      <c r="D297" s="11">
        <v>0</v>
      </c>
      <c r="E297" s="11">
        <v>0</v>
      </c>
      <c r="F297" s="12">
        <f t="shared" ca="1" si="4"/>
        <v>0</v>
      </c>
      <c r="G297" s="3"/>
    </row>
    <row r="298" spans="1:7" ht="27.6" outlineLevel="3" x14ac:dyDescent="0.3">
      <c r="A298" s="10"/>
      <c r="B298" s="10" t="s">
        <v>226</v>
      </c>
      <c r="C298" s="11">
        <v>30500</v>
      </c>
      <c r="D298" s="11">
        <v>0</v>
      </c>
      <c r="E298" s="11">
        <v>0</v>
      </c>
      <c r="F298" s="12">
        <f t="shared" ca="1" si="4"/>
        <v>0</v>
      </c>
      <c r="G298" s="3"/>
    </row>
    <row r="299" spans="1:7" outlineLevel="2" x14ac:dyDescent="0.3">
      <c r="A29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299" s="7" t="s">
        <v>68</v>
      </c>
      <c r="C299" s="8">
        <v>1094700</v>
      </c>
      <c r="D299" s="8">
        <v>1094700</v>
      </c>
      <c r="E299" s="8">
        <v>141942.15</v>
      </c>
      <c r="F299" s="9">
        <f t="shared" ca="1" si="4"/>
        <v>0.12970000000000001</v>
      </c>
      <c r="G299" s="3"/>
    </row>
    <row r="300" spans="1:7" ht="27.6" outlineLevel="3" x14ac:dyDescent="0.3">
      <c r="A300" s="10"/>
      <c r="B300" s="10" t="s">
        <v>227</v>
      </c>
      <c r="C300" s="11">
        <v>0</v>
      </c>
      <c r="D300" s="11">
        <v>404800</v>
      </c>
      <c r="E300" s="11">
        <v>59731.07</v>
      </c>
      <c r="F300" s="12">
        <f t="shared" ca="1" si="4"/>
        <v>0.14760000000000001</v>
      </c>
      <c r="G300" s="3"/>
    </row>
    <row r="301" spans="1:7" ht="27.6" outlineLevel="3" x14ac:dyDescent="0.3">
      <c r="A301" s="10"/>
      <c r="B301" s="10" t="s">
        <v>228</v>
      </c>
      <c r="C301" s="11">
        <v>0</v>
      </c>
      <c r="D301" s="11">
        <v>167300</v>
      </c>
      <c r="E301" s="11">
        <v>19035.57</v>
      </c>
      <c r="F301" s="12">
        <f t="shared" ca="1" si="4"/>
        <v>0.1138</v>
      </c>
      <c r="G301" s="3"/>
    </row>
    <row r="302" spans="1:7" ht="27.6" outlineLevel="3" x14ac:dyDescent="0.3">
      <c r="A302" s="10"/>
      <c r="B302" s="10" t="s">
        <v>229</v>
      </c>
      <c r="C302" s="11">
        <v>0</v>
      </c>
      <c r="D302" s="11">
        <v>56500</v>
      </c>
      <c r="E302" s="11">
        <v>6809.44</v>
      </c>
      <c r="F302" s="12">
        <f t="shared" ca="1" si="4"/>
        <v>0.1205</v>
      </c>
      <c r="G302" s="3"/>
    </row>
    <row r="303" spans="1:7" ht="27.6" outlineLevel="3" x14ac:dyDescent="0.3">
      <c r="A303" s="10"/>
      <c r="B303" s="10" t="s">
        <v>230</v>
      </c>
      <c r="C303" s="11">
        <v>0</v>
      </c>
      <c r="D303" s="11">
        <v>60500</v>
      </c>
      <c r="E303" s="11">
        <v>6588.14</v>
      </c>
      <c r="F303" s="12">
        <f t="shared" ca="1" si="4"/>
        <v>0.1089</v>
      </c>
      <c r="G303" s="3"/>
    </row>
    <row r="304" spans="1:7" ht="27.6" outlineLevel="3" x14ac:dyDescent="0.3">
      <c r="A304" s="10"/>
      <c r="B304" s="10" t="s">
        <v>231</v>
      </c>
      <c r="C304" s="11">
        <v>0</v>
      </c>
      <c r="D304" s="11">
        <v>405600</v>
      </c>
      <c r="E304" s="11">
        <v>49777.93</v>
      </c>
      <c r="F304" s="12">
        <f t="shared" ca="1" si="4"/>
        <v>0.1227</v>
      </c>
      <c r="G304" s="3"/>
    </row>
    <row r="305" spans="1:7" ht="27.6" outlineLevel="3" x14ac:dyDescent="0.3">
      <c r="A305" s="10"/>
      <c r="B305" s="10" t="s">
        <v>227</v>
      </c>
      <c r="C305" s="11">
        <v>404800</v>
      </c>
      <c r="D305" s="11">
        <v>0</v>
      </c>
      <c r="E305" s="11">
        <v>0</v>
      </c>
      <c r="F305" s="12">
        <f t="shared" ca="1" si="4"/>
        <v>0</v>
      </c>
      <c r="G305" s="3"/>
    </row>
    <row r="306" spans="1:7" ht="27.6" outlineLevel="3" x14ac:dyDescent="0.3">
      <c r="A306" s="10"/>
      <c r="B306" s="10" t="s">
        <v>228</v>
      </c>
      <c r="C306" s="11">
        <v>167300</v>
      </c>
      <c r="D306" s="11">
        <v>0</v>
      </c>
      <c r="E306" s="11">
        <v>0</v>
      </c>
      <c r="F306" s="12">
        <f t="shared" ca="1" si="4"/>
        <v>0</v>
      </c>
      <c r="G306" s="3"/>
    </row>
    <row r="307" spans="1:7" ht="27.6" outlineLevel="3" x14ac:dyDescent="0.3">
      <c r="A307" s="10"/>
      <c r="B307" s="10" t="s">
        <v>229</v>
      </c>
      <c r="C307" s="11">
        <v>56500</v>
      </c>
      <c r="D307" s="11">
        <v>0</v>
      </c>
      <c r="E307" s="11">
        <v>0</v>
      </c>
      <c r="F307" s="12">
        <f t="shared" ca="1" si="4"/>
        <v>0</v>
      </c>
      <c r="G307" s="3"/>
    </row>
    <row r="308" spans="1:7" ht="27.6" outlineLevel="3" x14ac:dyDescent="0.3">
      <c r="A308" s="10"/>
      <c r="B308" s="10" t="s">
        <v>230</v>
      </c>
      <c r="C308" s="11">
        <v>60500</v>
      </c>
      <c r="D308" s="11">
        <v>0</v>
      </c>
      <c r="E308" s="11">
        <v>0</v>
      </c>
      <c r="F308" s="12">
        <f t="shared" ca="1" si="4"/>
        <v>0</v>
      </c>
      <c r="G308" s="3"/>
    </row>
    <row r="309" spans="1:7" ht="27.6" outlineLevel="3" x14ac:dyDescent="0.3">
      <c r="A309" s="10"/>
      <c r="B309" s="10" t="s">
        <v>231</v>
      </c>
      <c r="C309" s="11">
        <v>405600</v>
      </c>
      <c r="D309" s="11">
        <v>0</v>
      </c>
      <c r="E309" s="11">
        <v>0</v>
      </c>
      <c r="F309" s="12">
        <f t="shared" ca="1" si="4"/>
        <v>0</v>
      </c>
      <c r="G309" s="3"/>
    </row>
    <row r="310" spans="1:7" ht="15" customHeight="1" x14ac:dyDescent="0.3">
      <c r="A310" s="36" t="s">
        <v>14</v>
      </c>
      <c r="B310" s="37"/>
      <c r="C310" s="13">
        <v>27801200</v>
      </c>
      <c r="D310" s="13">
        <v>27801200</v>
      </c>
      <c r="E310" s="14">
        <v>3436641.87</v>
      </c>
      <c r="F310" s="15">
        <f t="shared" ca="1" si="4"/>
        <v>0.1236</v>
      </c>
      <c r="G310" s="3"/>
    </row>
  </sheetData>
  <mergeCells count="8">
    <mergeCell ref="A310:B31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232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700</v>
      </c>
      <c r="D7" s="8">
        <v>700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17</v>
      </c>
      <c r="C8" s="11">
        <v>700</v>
      </c>
      <c r="D8" s="11">
        <v>700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600</v>
      </c>
      <c r="D9" s="8">
        <v>600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19</v>
      </c>
      <c r="C10" s="11">
        <v>600</v>
      </c>
      <c r="D10" s="11">
        <v>600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700</v>
      </c>
      <c r="D11" s="8">
        <v>700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21</v>
      </c>
      <c r="C12" s="11">
        <v>700</v>
      </c>
      <c r="D12" s="11">
        <v>700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1100</v>
      </c>
      <c r="D13" s="8">
        <v>1100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23</v>
      </c>
      <c r="C14" s="11">
        <v>1100</v>
      </c>
      <c r="D14" s="11">
        <v>1100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1100</v>
      </c>
      <c r="D15" s="8">
        <v>1100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25</v>
      </c>
      <c r="C16" s="11">
        <v>1100</v>
      </c>
      <c r="D16" s="11">
        <v>1100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900</v>
      </c>
      <c r="D17" s="8">
        <v>900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27</v>
      </c>
      <c r="C18" s="11">
        <v>900</v>
      </c>
      <c r="D18" s="11">
        <v>900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600</v>
      </c>
      <c r="D19" s="8">
        <v>600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29</v>
      </c>
      <c r="C20" s="11">
        <v>600</v>
      </c>
      <c r="D20" s="11">
        <v>600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700</v>
      </c>
      <c r="D21" s="8">
        <v>700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31</v>
      </c>
      <c r="C22" s="11">
        <v>700</v>
      </c>
      <c r="D22" s="11">
        <v>700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900</v>
      </c>
      <c r="D23" s="8">
        <v>900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33</v>
      </c>
      <c r="C24" s="11">
        <v>900</v>
      </c>
      <c r="D24" s="11">
        <v>900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900</v>
      </c>
      <c r="D25" s="8">
        <v>900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35</v>
      </c>
      <c r="C26" s="11">
        <v>900</v>
      </c>
      <c r="D26" s="11">
        <v>900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700</v>
      </c>
      <c r="D27" s="8">
        <v>700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37</v>
      </c>
      <c r="C28" s="11">
        <v>700</v>
      </c>
      <c r="D28" s="11">
        <v>700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1400</v>
      </c>
      <c r="D29" s="8">
        <v>1400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39</v>
      </c>
      <c r="C30" s="11">
        <v>1400</v>
      </c>
      <c r="D30" s="11">
        <v>1400</v>
      </c>
      <c r="E30" s="11">
        <v>0</v>
      </c>
      <c r="F30" s="12">
        <f t="shared" ca="1" si="0"/>
        <v>0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600</v>
      </c>
      <c r="D31" s="8">
        <v>600</v>
      </c>
      <c r="E31" s="8">
        <v>0</v>
      </c>
      <c r="F31" s="9">
        <f t="shared" ca="1" si="0"/>
        <v>0</v>
      </c>
      <c r="G31" s="3"/>
    </row>
    <row r="32" spans="1:7" ht="27.6" outlineLevel="3" x14ac:dyDescent="0.3">
      <c r="A32" s="10"/>
      <c r="B32" s="10" t="s">
        <v>41</v>
      </c>
      <c r="C32" s="11">
        <v>600</v>
      </c>
      <c r="D32" s="11">
        <v>600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3600</v>
      </c>
      <c r="D33" s="8">
        <v>3600</v>
      </c>
      <c r="E33" s="8">
        <v>0</v>
      </c>
      <c r="F33" s="9">
        <f t="shared" ca="1" si="0"/>
        <v>0</v>
      </c>
      <c r="G33" s="3"/>
    </row>
    <row r="34" spans="1:7" ht="27.6" outlineLevel="3" x14ac:dyDescent="0.3">
      <c r="A34" s="10"/>
      <c r="B34" s="10" t="s">
        <v>43</v>
      </c>
      <c r="C34" s="11">
        <v>3600</v>
      </c>
      <c r="D34" s="11">
        <v>3600</v>
      </c>
      <c r="E34" s="11">
        <v>0</v>
      </c>
      <c r="F34" s="12">
        <f t="shared" ca="1" si="0"/>
        <v>0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600</v>
      </c>
      <c r="D35" s="8">
        <v>600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45</v>
      </c>
      <c r="C36" s="11">
        <v>600</v>
      </c>
      <c r="D36" s="11">
        <v>600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600</v>
      </c>
      <c r="D37" s="8">
        <v>600</v>
      </c>
      <c r="E37" s="8">
        <v>0</v>
      </c>
      <c r="F37" s="9">
        <f t="shared" ca="1" si="0"/>
        <v>0</v>
      </c>
      <c r="G37" s="3"/>
    </row>
    <row r="38" spans="1:7" ht="27.6" outlineLevel="3" x14ac:dyDescent="0.3">
      <c r="A38" s="10"/>
      <c r="B38" s="10" t="s">
        <v>47</v>
      </c>
      <c r="C38" s="11">
        <v>600</v>
      </c>
      <c r="D38" s="11">
        <v>600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600</v>
      </c>
      <c r="D39" s="8">
        <v>600</v>
      </c>
      <c r="E39" s="8">
        <v>0</v>
      </c>
      <c r="F39" s="9">
        <f t="shared" ref="F39:F61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49</v>
      </c>
      <c r="C40" s="11">
        <v>600</v>
      </c>
      <c r="D40" s="11">
        <v>600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600</v>
      </c>
      <c r="D41" s="8">
        <v>600</v>
      </c>
      <c r="E41" s="8">
        <v>0</v>
      </c>
      <c r="F41" s="9">
        <f t="shared" ca="1" si="1"/>
        <v>0</v>
      </c>
      <c r="G41" s="3"/>
    </row>
    <row r="42" spans="1:7" ht="27.6" outlineLevel="3" x14ac:dyDescent="0.3">
      <c r="A42" s="10"/>
      <c r="B42" s="10" t="s">
        <v>51</v>
      </c>
      <c r="C42" s="11">
        <v>600</v>
      </c>
      <c r="D42" s="11">
        <v>600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1100</v>
      </c>
      <c r="D43" s="8">
        <v>1100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53</v>
      </c>
      <c r="C44" s="11">
        <v>1100</v>
      </c>
      <c r="D44" s="11">
        <v>1100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600</v>
      </c>
      <c r="D45" s="8">
        <v>600</v>
      </c>
      <c r="E45" s="8">
        <v>0</v>
      </c>
      <c r="F45" s="9">
        <f t="shared" ca="1" si="1"/>
        <v>0</v>
      </c>
      <c r="G45" s="3"/>
    </row>
    <row r="46" spans="1:7" ht="27.6" outlineLevel="3" x14ac:dyDescent="0.3">
      <c r="A46" s="10"/>
      <c r="B46" s="10" t="s">
        <v>55</v>
      </c>
      <c r="C46" s="11">
        <v>600</v>
      </c>
      <c r="D46" s="11">
        <v>600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28700</v>
      </c>
      <c r="D47" s="8">
        <v>28700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57</v>
      </c>
      <c r="C48" s="11">
        <v>28700</v>
      </c>
      <c r="D48" s="11">
        <v>28700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3700</v>
      </c>
      <c r="D49" s="8">
        <v>3700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59</v>
      </c>
      <c r="C50" s="11">
        <v>3700</v>
      </c>
      <c r="D50" s="11">
        <v>3700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3700</v>
      </c>
      <c r="D51" s="8">
        <v>3700</v>
      </c>
      <c r="E51" s="8">
        <v>0</v>
      </c>
      <c r="F51" s="9">
        <f t="shared" ca="1" si="1"/>
        <v>0</v>
      </c>
      <c r="G51" s="3"/>
    </row>
    <row r="52" spans="1:7" ht="27.6" outlineLevel="3" x14ac:dyDescent="0.3">
      <c r="A52" s="10"/>
      <c r="B52" s="10" t="s">
        <v>61</v>
      </c>
      <c r="C52" s="11">
        <v>3700</v>
      </c>
      <c r="D52" s="11">
        <v>3700</v>
      </c>
      <c r="E52" s="11">
        <v>0</v>
      </c>
      <c r="F52" s="12">
        <f t="shared" ca="1" si="1"/>
        <v>0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900</v>
      </c>
      <c r="D53" s="8">
        <v>900</v>
      </c>
      <c r="E53" s="8">
        <v>0</v>
      </c>
      <c r="F53" s="9">
        <f t="shared" ca="1" si="1"/>
        <v>0</v>
      </c>
      <c r="G53" s="3"/>
    </row>
    <row r="54" spans="1:7" ht="27.6" outlineLevel="3" x14ac:dyDescent="0.3">
      <c r="A54" s="10"/>
      <c r="B54" s="10" t="s">
        <v>63</v>
      </c>
      <c r="C54" s="11">
        <v>900</v>
      </c>
      <c r="D54" s="11">
        <v>900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7400</v>
      </c>
      <c r="D55" s="8">
        <v>7400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65</v>
      </c>
      <c r="C56" s="11">
        <v>7400</v>
      </c>
      <c r="D56" s="11">
        <v>7400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3700</v>
      </c>
      <c r="D57" s="8">
        <v>3700</v>
      </c>
      <c r="E57" s="8">
        <v>0</v>
      </c>
      <c r="F57" s="9">
        <f t="shared" ca="1" si="1"/>
        <v>0</v>
      </c>
      <c r="G57" s="3"/>
    </row>
    <row r="58" spans="1:7" ht="27.6" outlineLevel="3" x14ac:dyDescent="0.3">
      <c r="A58" s="10"/>
      <c r="B58" s="10" t="s">
        <v>67</v>
      </c>
      <c r="C58" s="11">
        <v>3700</v>
      </c>
      <c r="D58" s="11">
        <v>3700</v>
      </c>
      <c r="E58" s="11">
        <v>0</v>
      </c>
      <c r="F58" s="12">
        <f t="shared" ca="1" si="1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2000</v>
      </c>
      <c r="D59" s="8">
        <v>2000</v>
      </c>
      <c r="E59" s="8">
        <v>0</v>
      </c>
      <c r="F59" s="9">
        <f t="shared" ca="1" si="1"/>
        <v>0</v>
      </c>
      <c r="G59" s="3"/>
    </row>
    <row r="60" spans="1:7" ht="27.6" outlineLevel="3" x14ac:dyDescent="0.3">
      <c r="A60" s="10"/>
      <c r="B60" s="10" t="s">
        <v>69</v>
      </c>
      <c r="C60" s="11">
        <v>2000</v>
      </c>
      <c r="D60" s="11">
        <v>2000</v>
      </c>
      <c r="E60" s="11">
        <v>0</v>
      </c>
      <c r="F60" s="12">
        <f t="shared" ca="1" si="1"/>
        <v>0</v>
      </c>
      <c r="G60" s="3"/>
    </row>
    <row r="61" spans="1:7" ht="15" customHeight="1" x14ac:dyDescent="0.3">
      <c r="A61" s="36" t="s">
        <v>14</v>
      </c>
      <c r="B61" s="37"/>
      <c r="C61" s="13">
        <v>68700</v>
      </c>
      <c r="D61" s="13">
        <v>68700</v>
      </c>
      <c r="E61" s="14">
        <v>0</v>
      </c>
      <c r="F61" s="15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1.88671875" style="1" customWidth="1"/>
    <col min="7" max="7" width="1.33203125" style="1" hidden="1" customWidth="1"/>
    <col min="8" max="16384" width="9.44140625" style="1"/>
  </cols>
  <sheetData>
    <row r="1" spans="1:7" ht="30.15" customHeight="1" x14ac:dyDescent="0.3">
      <c r="A1" s="38" t="s">
        <v>70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16</v>
      </c>
      <c r="C7" s="8">
        <v>5210700</v>
      </c>
      <c r="D7" s="8">
        <v>5210700</v>
      </c>
      <c r="E7" s="8">
        <v>1430000</v>
      </c>
      <c r="F7" s="9">
        <f t="shared" ref="F7:F38" ca="1" si="0">IF(INDIRECT("R[0]C[-2]", FALSE)=0,0,ROUND(INDIRECT("R[0]C[-1]", FALSE)/INDIRECT("R[0]C[-2]", FALSE),4))</f>
        <v>0.27439999999999998</v>
      </c>
      <c r="G7" s="3"/>
    </row>
    <row r="8" spans="1:7" ht="27.6" outlineLevel="3" x14ac:dyDescent="0.3">
      <c r="A8" s="10"/>
      <c r="B8" s="10" t="s">
        <v>17</v>
      </c>
      <c r="C8" s="11">
        <v>5210700</v>
      </c>
      <c r="D8" s="11">
        <v>5210700</v>
      </c>
      <c r="E8" s="11">
        <v>1430000</v>
      </c>
      <c r="F8" s="12">
        <f t="shared" ca="1" si="0"/>
        <v>0.27439999999999998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18</v>
      </c>
      <c r="C9" s="8">
        <v>3207500</v>
      </c>
      <c r="D9" s="8">
        <v>3207500</v>
      </c>
      <c r="E9" s="8">
        <v>896000</v>
      </c>
      <c r="F9" s="9">
        <f t="shared" ca="1" si="0"/>
        <v>0.27929999999999999</v>
      </c>
      <c r="G9" s="3"/>
    </row>
    <row r="10" spans="1:7" ht="27.6" outlineLevel="3" x14ac:dyDescent="0.3">
      <c r="A10" s="10"/>
      <c r="B10" s="10" t="s">
        <v>19</v>
      </c>
      <c r="C10" s="11">
        <v>3207500</v>
      </c>
      <c r="D10" s="11">
        <v>3207500</v>
      </c>
      <c r="E10" s="11">
        <v>896000</v>
      </c>
      <c r="F10" s="12">
        <f t="shared" ca="1" si="0"/>
        <v>0.27929999999999999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20</v>
      </c>
      <c r="C11" s="8">
        <v>5879600</v>
      </c>
      <c r="D11" s="8">
        <v>5879600</v>
      </c>
      <c r="E11" s="8">
        <v>1414800</v>
      </c>
      <c r="F11" s="9">
        <f t="shared" ca="1" si="0"/>
        <v>0.24060000000000001</v>
      </c>
      <c r="G11" s="3"/>
    </row>
    <row r="12" spans="1:7" ht="27.6" outlineLevel="3" x14ac:dyDescent="0.3">
      <c r="A12" s="10"/>
      <c r="B12" s="10" t="s">
        <v>21</v>
      </c>
      <c r="C12" s="11">
        <v>5879600</v>
      </c>
      <c r="D12" s="11">
        <v>5879600</v>
      </c>
      <c r="E12" s="11">
        <v>1414800</v>
      </c>
      <c r="F12" s="12">
        <f t="shared" ca="1" si="0"/>
        <v>0.24060000000000001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22</v>
      </c>
      <c r="C13" s="8">
        <v>8885300</v>
      </c>
      <c r="D13" s="8">
        <v>8885300</v>
      </c>
      <c r="E13" s="8">
        <v>2221200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23</v>
      </c>
      <c r="C14" s="11">
        <v>8885300</v>
      </c>
      <c r="D14" s="11">
        <v>8885300</v>
      </c>
      <c r="E14" s="11">
        <v>2221200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3474800</v>
      </c>
      <c r="D15" s="8">
        <v>3474800</v>
      </c>
      <c r="E15" s="8">
        <v>942700</v>
      </c>
      <c r="F15" s="9">
        <f t="shared" ca="1" si="0"/>
        <v>0.27129999999999999</v>
      </c>
      <c r="G15" s="3"/>
    </row>
    <row r="16" spans="1:7" ht="27.6" outlineLevel="3" x14ac:dyDescent="0.3">
      <c r="A16" s="10"/>
      <c r="B16" s="10" t="s">
        <v>25</v>
      </c>
      <c r="C16" s="11">
        <v>3474800</v>
      </c>
      <c r="D16" s="11">
        <v>3474800</v>
      </c>
      <c r="E16" s="11">
        <v>942700</v>
      </c>
      <c r="F16" s="12">
        <f t="shared" ca="1" si="0"/>
        <v>0.27129999999999999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4207800</v>
      </c>
      <c r="D17" s="8">
        <v>4207800</v>
      </c>
      <c r="E17" s="8">
        <v>1040000</v>
      </c>
      <c r="F17" s="9">
        <f t="shared" ca="1" si="0"/>
        <v>0.2472</v>
      </c>
      <c r="G17" s="3"/>
    </row>
    <row r="18" spans="1:7" ht="27.6" outlineLevel="3" x14ac:dyDescent="0.3">
      <c r="A18" s="10"/>
      <c r="B18" s="10" t="s">
        <v>27</v>
      </c>
      <c r="C18" s="11">
        <v>4207800</v>
      </c>
      <c r="D18" s="11">
        <v>4207800</v>
      </c>
      <c r="E18" s="11">
        <v>1040000</v>
      </c>
      <c r="F18" s="12">
        <f t="shared" ca="1" si="0"/>
        <v>0.2472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3474800</v>
      </c>
      <c r="D19" s="8">
        <v>3474800</v>
      </c>
      <c r="E19" s="8">
        <v>813300</v>
      </c>
      <c r="F19" s="9">
        <f t="shared" ca="1" si="0"/>
        <v>0.2341</v>
      </c>
      <c r="G19" s="3"/>
    </row>
    <row r="20" spans="1:7" ht="27.6" outlineLevel="3" x14ac:dyDescent="0.3">
      <c r="A20" s="10"/>
      <c r="B20" s="10" t="s">
        <v>29</v>
      </c>
      <c r="C20" s="11">
        <v>3474800</v>
      </c>
      <c r="D20" s="11">
        <v>3474800</v>
      </c>
      <c r="E20" s="11">
        <v>813300</v>
      </c>
      <c r="F20" s="12">
        <f t="shared" ca="1" si="0"/>
        <v>0.2341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4810500</v>
      </c>
      <c r="D21" s="8">
        <v>4810500</v>
      </c>
      <c r="E21" s="8">
        <v>746000</v>
      </c>
      <c r="F21" s="9">
        <f t="shared" ca="1" si="0"/>
        <v>0.15509999999999999</v>
      </c>
      <c r="G21" s="3"/>
    </row>
    <row r="22" spans="1:7" ht="27.6" outlineLevel="3" x14ac:dyDescent="0.3">
      <c r="A22" s="10"/>
      <c r="B22" s="10" t="s">
        <v>31</v>
      </c>
      <c r="C22" s="11">
        <v>4810500</v>
      </c>
      <c r="D22" s="11">
        <v>4810500</v>
      </c>
      <c r="E22" s="11">
        <v>746000</v>
      </c>
      <c r="F22" s="12">
        <f t="shared" ca="1" si="0"/>
        <v>0.15509999999999999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2874700</v>
      </c>
      <c r="D23" s="8">
        <v>2874700</v>
      </c>
      <c r="E23" s="8">
        <v>1193500</v>
      </c>
      <c r="F23" s="9">
        <f t="shared" ca="1" si="0"/>
        <v>0.41520000000000001</v>
      </c>
      <c r="G23" s="3"/>
    </row>
    <row r="24" spans="1:7" ht="27.6" outlineLevel="3" x14ac:dyDescent="0.3">
      <c r="A24" s="10"/>
      <c r="B24" s="10" t="s">
        <v>33</v>
      </c>
      <c r="C24" s="11">
        <v>2874700</v>
      </c>
      <c r="D24" s="11">
        <v>2874700</v>
      </c>
      <c r="E24" s="11">
        <v>1193500</v>
      </c>
      <c r="F24" s="12">
        <f t="shared" ca="1" si="0"/>
        <v>0.41520000000000001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3138600</v>
      </c>
      <c r="D25" s="8">
        <v>3138600</v>
      </c>
      <c r="E25" s="8">
        <v>642500</v>
      </c>
      <c r="F25" s="9">
        <f t="shared" ca="1" si="0"/>
        <v>0.20469999999999999</v>
      </c>
      <c r="G25" s="3"/>
    </row>
    <row r="26" spans="1:7" ht="27.6" outlineLevel="3" x14ac:dyDescent="0.3">
      <c r="A26" s="10"/>
      <c r="B26" s="10" t="s">
        <v>35</v>
      </c>
      <c r="C26" s="11">
        <v>3138600</v>
      </c>
      <c r="D26" s="11">
        <v>3138600</v>
      </c>
      <c r="E26" s="11">
        <v>642500</v>
      </c>
      <c r="F26" s="12">
        <f t="shared" ca="1" si="0"/>
        <v>0.20469999999999999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5746000</v>
      </c>
      <c r="D27" s="8">
        <v>5746000</v>
      </c>
      <c r="E27" s="8">
        <v>1528500</v>
      </c>
      <c r="F27" s="9">
        <f t="shared" ca="1" si="0"/>
        <v>0.26600000000000001</v>
      </c>
      <c r="G27" s="3"/>
    </row>
    <row r="28" spans="1:7" ht="27.6" outlineLevel="3" x14ac:dyDescent="0.3">
      <c r="A28" s="10"/>
      <c r="B28" s="10" t="s">
        <v>37</v>
      </c>
      <c r="C28" s="11">
        <v>5746000</v>
      </c>
      <c r="D28" s="11">
        <v>5746000</v>
      </c>
      <c r="E28" s="11">
        <v>1528500</v>
      </c>
      <c r="F28" s="12">
        <f t="shared" ca="1" si="0"/>
        <v>0.26600000000000001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8956200</v>
      </c>
      <c r="D29" s="8">
        <v>8956200</v>
      </c>
      <c r="E29" s="8">
        <v>1760000</v>
      </c>
      <c r="F29" s="9">
        <f t="shared" ca="1" si="0"/>
        <v>0.19650000000000001</v>
      </c>
      <c r="G29" s="3"/>
    </row>
    <row r="30" spans="1:7" ht="27.6" outlineLevel="3" x14ac:dyDescent="0.3">
      <c r="A30" s="10"/>
      <c r="B30" s="10" t="s">
        <v>39</v>
      </c>
      <c r="C30" s="11">
        <v>8956200</v>
      </c>
      <c r="D30" s="11">
        <v>8956200</v>
      </c>
      <c r="E30" s="11">
        <v>1760000</v>
      </c>
      <c r="F30" s="12">
        <f t="shared" ca="1" si="0"/>
        <v>0.19650000000000001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4811300</v>
      </c>
      <c r="D31" s="8">
        <v>4811300</v>
      </c>
      <c r="E31" s="8">
        <v>1995000</v>
      </c>
      <c r="F31" s="9">
        <f t="shared" ca="1" si="0"/>
        <v>0.41460000000000002</v>
      </c>
      <c r="G31" s="3"/>
    </row>
    <row r="32" spans="1:7" ht="27.6" outlineLevel="3" x14ac:dyDescent="0.3">
      <c r="A32" s="10"/>
      <c r="B32" s="10" t="s">
        <v>41</v>
      </c>
      <c r="C32" s="11">
        <v>4811300</v>
      </c>
      <c r="D32" s="11">
        <v>4811300</v>
      </c>
      <c r="E32" s="11">
        <v>1995000</v>
      </c>
      <c r="F32" s="12">
        <f t="shared" ca="1" si="0"/>
        <v>0.41460000000000002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18244200</v>
      </c>
      <c r="D33" s="8">
        <v>18244200</v>
      </c>
      <c r="E33" s="8">
        <v>828400</v>
      </c>
      <c r="F33" s="9">
        <f t="shared" ca="1" si="0"/>
        <v>4.5400000000000003E-2</v>
      </c>
      <c r="G33" s="3"/>
    </row>
    <row r="34" spans="1:7" ht="27.6" outlineLevel="3" x14ac:dyDescent="0.3">
      <c r="A34" s="10"/>
      <c r="B34" s="10" t="s">
        <v>43</v>
      </c>
      <c r="C34" s="11">
        <v>18244200</v>
      </c>
      <c r="D34" s="11">
        <v>18244200</v>
      </c>
      <c r="E34" s="11">
        <v>828400</v>
      </c>
      <c r="F34" s="12">
        <f t="shared" ca="1" si="0"/>
        <v>4.5400000000000003E-2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3139400</v>
      </c>
      <c r="D35" s="8">
        <v>3139400</v>
      </c>
      <c r="E35" s="8">
        <v>703200</v>
      </c>
      <c r="F35" s="9">
        <f t="shared" ca="1" si="0"/>
        <v>0.224</v>
      </c>
      <c r="G35" s="3"/>
    </row>
    <row r="36" spans="1:7" ht="27.6" outlineLevel="3" x14ac:dyDescent="0.3">
      <c r="A36" s="10"/>
      <c r="B36" s="10" t="s">
        <v>45</v>
      </c>
      <c r="C36" s="11">
        <v>3139400</v>
      </c>
      <c r="D36" s="11">
        <v>3139400</v>
      </c>
      <c r="E36" s="11">
        <v>703200</v>
      </c>
      <c r="F36" s="12">
        <f t="shared" ca="1" si="0"/>
        <v>0.224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5880400</v>
      </c>
      <c r="D37" s="8">
        <v>5880400</v>
      </c>
      <c r="E37" s="8">
        <v>597700</v>
      </c>
      <c r="F37" s="9">
        <f t="shared" ca="1" si="0"/>
        <v>0.1016</v>
      </c>
      <c r="G37" s="3"/>
    </row>
    <row r="38" spans="1:7" ht="27.6" outlineLevel="3" x14ac:dyDescent="0.3">
      <c r="A38" s="10"/>
      <c r="B38" s="10" t="s">
        <v>47</v>
      </c>
      <c r="C38" s="11">
        <v>5880400</v>
      </c>
      <c r="D38" s="11">
        <v>5880400</v>
      </c>
      <c r="E38" s="11">
        <v>597700</v>
      </c>
      <c r="F38" s="12">
        <f t="shared" ca="1" si="0"/>
        <v>0.1016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2874700</v>
      </c>
      <c r="D39" s="8">
        <v>2874700</v>
      </c>
      <c r="E39" s="8">
        <v>222000</v>
      </c>
      <c r="F39" s="9">
        <f t="shared" ref="F39:F59" ca="1" si="1">IF(INDIRECT("R[0]C[-2]", FALSE)=0,0,ROUND(INDIRECT("R[0]C[-1]", FALSE)/INDIRECT("R[0]C[-2]", FALSE),4))</f>
        <v>7.7200000000000005E-2</v>
      </c>
      <c r="G39" s="3"/>
    </row>
    <row r="40" spans="1:7" ht="27.6" outlineLevel="3" x14ac:dyDescent="0.3">
      <c r="A40" s="10"/>
      <c r="B40" s="10" t="s">
        <v>49</v>
      </c>
      <c r="C40" s="11">
        <v>2874700</v>
      </c>
      <c r="D40" s="11">
        <v>2874700</v>
      </c>
      <c r="E40" s="11">
        <v>222000</v>
      </c>
      <c r="F40" s="12">
        <f t="shared" ca="1" si="1"/>
        <v>7.7200000000000005E-2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2539300</v>
      </c>
      <c r="D41" s="8">
        <v>2539300</v>
      </c>
      <c r="E41" s="8">
        <v>640000</v>
      </c>
      <c r="F41" s="9">
        <f t="shared" ca="1" si="1"/>
        <v>0.252</v>
      </c>
      <c r="G41" s="3"/>
    </row>
    <row r="42" spans="1:7" ht="27.6" outlineLevel="3" x14ac:dyDescent="0.3">
      <c r="A42" s="10"/>
      <c r="B42" s="10" t="s">
        <v>51</v>
      </c>
      <c r="C42" s="11">
        <v>2539300</v>
      </c>
      <c r="D42" s="11">
        <v>2539300</v>
      </c>
      <c r="E42" s="11">
        <v>640000</v>
      </c>
      <c r="F42" s="12">
        <f t="shared" ca="1" si="1"/>
        <v>0.252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6682300</v>
      </c>
      <c r="D43" s="8">
        <v>6682300</v>
      </c>
      <c r="E43" s="8">
        <v>1590000</v>
      </c>
      <c r="F43" s="9">
        <f t="shared" ca="1" si="1"/>
        <v>0.2379</v>
      </c>
      <c r="G43" s="3"/>
    </row>
    <row r="44" spans="1:7" ht="27.6" outlineLevel="3" x14ac:dyDescent="0.3">
      <c r="A44" s="10"/>
      <c r="B44" s="10" t="s">
        <v>53</v>
      </c>
      <c r="C44" s="11">
        <v>6682300</v>
      </c>
      <c r="D44" s="11">
        <v>6682300</v>
      </c>
      <c r="E44" s="11">
        <v>1590000</v>
      </c>
      <c r="F44" s="12">
        <f t="shared" ca="1" si="1"/>
        <v>0.2379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8485200</v>
      </c>
      <c r="D45" s="8">
        <v>8485200</v>
      </c>
      <c r="E45" s="8">
        <v>1370000</v>
      </c>
      <c r="F45" s="9">
        <f t="shared" ca="1" si="1"/>
        <v>0.1615</v>
      </c>
      <c r="G45" s="3"/>
    </row>
    <row r="46" spans="1:7" ht="27.6" outlineLevel="3" x14ac:dyDescent="0.3">
      <c r="A46" s="10"/>
      <c r="B46" s="10" t="s">
        <v>55</v>
      </c>
      <c r="C46" s="11">
        <v>8485200</v>
      </c>
      <c r="D46" s="11">
        <v>8485200</v>
      </c>
      <c r="E46" s="11">
        <v>1370000</v>
      </c>
      <c r="F46" s="12">
        <f t="shared" ca="1" si="1"/>
        <v>0.1615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58</v>
      </c>
      <c r="C47" s="8">
        <v>6420300</v>
      </c>
      <c r="D47" s="8">
        <v>6420300</v>
      </c>
      <c r="E47" s="8">
        <v>1680900</v>
      </c>
      <c r="F47" s="9">
        <f t="shared" ca="1" si="1"/>
        <v>0.26179999999999998</v>
      </c>
      <c r="G47" s="3"/>
    </row>
    <row r="48" spans="1:7" ht="27.6" outlineLevel="3" x14ac:dyDescent="0.3">
      <c r="A48" s="10"/>
      <c r="B48" s="10" t="s">
        <v>59</v>
      </c>
      <c r="C48" s="11">
        <v>6420300</v>
      </c>
      <c r="D48" s="11">
        <v>6420300</v>
      </c>
      <c r="E48" s="11">
        <v>1680900</v>
      </c>
      <c r="F48" s="12">
        <f t="shared" ca="1" si="1"/>
        <v>0.26179999999999998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60</v>
      </c>
      <c r="C49" s="8">
        <v>10296100</v>
      </c>
      <c r="D49" s="8">
        <v>10296100</v>
      </c>
      <c r="E49" s="8">
        <v>2193900</v>
      </c>
      <c r="F49" s="9">
        <f t="shared" ca="1" si="1"/>
        <v>0.21310000000000001</v>
      </c>
      <c r="G49" s="3"/>
    </row>
    <row r="50" spans="1:7" ht="27.6" outlineLevel="3" x14ac:dyDescent="0.3">
      <c r="A50" s="10"/>
      <c r="B50" s="10" t="s">
        <v>61</v>
      </c>
      <c r="C50" s="11">
        <v>10296100</v>
      </c>
      <c r="D50" s="11">
        <v>10296100</v>
      </c>
      <c r="E50" s="11">
        <v>2193900</v>
      </c>
      <c r="F50" s="12">
        <f t="shared" ca="1" si="1"/>
        <v>0.21310000000000001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62</v>
      </c>
      <c r="C51" s="8">
        <v>3474800</v>
      </c>
      <c r="D51" s="8">
        <v>3474800</v>
      </c>
      <c r="E51" s="8">
        <v>873000</v>
      </c>
      <c r="F51" s="9">
        <f t="shared" ca="1" si="1"/>
        <v>0.25119999999999998</v>
      </c>
      <c r="G51" s="3"/>
    </row>
    <row r="52" spans="1:7" ht="27.6" outlineLevel="3" x14ac:dyDescent="0.3">
      <c r="A52" s="10"/>
      <c r="B52" s="10" t="s">
        <v>63</v>
      </c>
      <c r="C52" s="11">
        <v>3474800</v>
      </c>
      <c r="D52" s="11">
        <v>3474800</v>
      </c>
      <c r="E52" s="11">
        <v>873000</v>
      </c>
      <c r="F52" s="12">
        <f t="shared" ca="1" si="1"/>
        <v>0.25119999999999998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64</v>
      </c>
      <c r="C53" s="8">
        <v>21852100</v>
      </c>
      <c r="D53" s="8">
        <v>21852100</v>
      </c>
      <c r="E53" s="8">
        <v>4270000</v>
      </c>
      <c r="F53" s="9">
        <f t="shared" ca="1" si="1"/>
        <v>0.19539999999999999</v>
      </c>
      <c r="G53" s="3"/>
    </row>
    <row r="54" spans="1:7" ht="27.6" outlineLevel="3" x14ac:dyDescent="0.3">
      <c r="A54" s="10"/>
      <c r="B54" s="10" t="s">
        <v>65</v>
      </c>
      <c r="C54" s="11">
        <v>21852100</v>
      </c>
      <c r="D54" s="11">
        <v>21852100</v>
      </c>
      <c r="E54" s="11">
        <v>4270000</v>
      </c>
      <c r="F54" s="12">
        <f t="shared" ca="1" si="1"/>
        <v>0.19539999999999999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66</v>
      </c>
      <c r="C55" s="8">
        <v>13231100</v>
      </c>
      <c r="D55" s="8">
        <v>13231100</v>
      </c>
      <c r="E55" s="8">
        <v>3307500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67</v>
      </c>
      <c r="C56" s="11">
        <v>13231100</v>
      </c>
      <c r="D56" s="11">
        <v>13231100</v>
      </c>
      <c r="E56" s="11">
        <v>3307500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68</v>
      </c>
      <c r="C57" s="8">
        <v>11629900</v>
      </c>
      <c r="D57" s="8">
        <v>11629900</v>
      </c>
      <c r="E57" s="8">
        <v>2271300</v>
      </c>
      <c r="F57" s="9">
        <f t="shared" ca="1" si="1"/>
        <v>0.1953</v>
      </c>
      <c r="G57" s="3"/>
    </row>
    <row r="58" spans="1:7" ht="27.6" outlineLevel="3" x14ac:dyDescent="0.3">
      <c r="A58" s="10"/>
      <c r="B58" s="10" t="s">
        <v>69</v>
      </c>
      <c r="C58" s="11">
        <v>11629900</v>
      </c>
      <c r="D58" s="11">
        <v>11629900</v>
      </c>
      <c r="E58" s="11">
        <v>2271300</v>
      </c>
      <c r="F58" s="12">
        <f t="shared" ca="1" si="1"/>
        <v>0.1953</v>
      </c>
      <c r="G58" s="3"/>
    </row>
    <row r="59" spans="1:7" ht="15" customHeight="1" x14ac:dyDescent="0.3">
      <c r="A59" s="36" t="s">
        <v>14</v>
      </c>
      <c r="B59" s="37"/>
      <c r="C59" s="13">
        <v>179427600</v>
      </c>
      <c r="D59" s="13">
        <v>179427600</v>
      </c>
      <c r="E59" s="14">
        <v>37171400</v>
      </c>
      <c r="F59" s="15">
        <f t="shared" ca="1" si="1"/>
        <v>0.2072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71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22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48</v>
      </c>
      <c r="C9" s="8">
        <v>638000</v>
      </c>
      <c r="D9" s="8">
        <v>638000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73</v>
      </c>
      <c r="C10" s="11">
        <v>638000</v>
      </c>
      <c r="D10" s="11">
        <v>638000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50</v>
      </c>
      <c r="C11" s="8">
        <v>660000</v>
      </c>
      <c r="D11" s="8">
        <v>660000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74</v>
      </c>
      <c r="C12" s="11">
        <v>660000</v>
      </c>
      <c r="D12" s="11">
        <v>660000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56</v>
      </c>
      <c r="C13" s="8">
        <v>1861000</v>
      </c>
      <c r="D13" s="8">
        <v>1861000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57</v>
      </c>
      <c r="C14" s="11">
        <v>1861000</v>
      </c>
      <c r="D14" s="11">
        <v>1861000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64</v>
      </c>
      <c r="C15" s="8">
        <v>960000</v>
      </c>
      <c r="D15" s="8">
        <v>960000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75</v>
      </c>
      <c r="C16" s="11">
        <v>0</v>
      </c>
      <c r="D16" s="11">
        <v>660000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76</v>
      </c>
      <c r="C17" s="11">
        <v>0</v>
      </c>
      <c r="D17" s="11">
        <v>300000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75</v>
      </c>
      <c r="C18" s="11">
        <v>660000</v>
      </c>
      <c r="D18" s="11">
        <v>0</v>
      </c>
      <c r="E18" s="11">
        <v>0</v>
      </c>
      <c r="F18" s="12">
        <f t="shared" ca="1" si="0"/>
        <v>0</v>
      </c>
      <c r="G18" s="3"/>
    </row>
    <row r="19" spans="1:7" ht="41.4" outlineLevel="3" x14ac:dyDescent="0.3">
      <c r="A19" s="10"/>
      <c r="B19" s="10" t="s">
        <v>76</v>
      </c>
      <c r="C19" s="11">
        <v>300000</v>
      </c>
      <c r="D19" s="11">
        <v>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7" t="s">
        <v>66</v>
      </c>
      <c r="C20" s="8">
        <v>330000</v>
      </c>
      <c r="D20" s="8">
        <v>330000</v>
      </c>
      <c r="E20" s="8">
        <v>0</v>
      </c>
      <c r="F20" s="9">
        <f t="shared" ca="1" si="0"/>
        <v>0</v>
      </c>
      <c r="G20" s="3"/>
    </row>
    <row r="21" spans="1:7" ht="41.4" outlineLevel="3" x14ac:dyDescent="0.3">
      <c r="A21" s="10"/>
      <c r="B21" s="10" t="s">
        <v>77</v>
      </c>
      <c r="C21" s="11">
        <v>330000</v>
      </c>
      <c r="D21" s="11">
        <v>330000</v>
      </c>
      <c r="E21" s="11">
        <v>0</v>
      </c>
      <c r="F21" s="12">
        <f t="shared" ca="1" si="0"/>
        <v>0</v>
      </c>
      <c r="G21" s="3"/>
    </row>
    <row r="22" spans="1:7" ht="15" customHeight="1" x14ac:dyDescent="0.3">
      <c r="A22" s="36" t="s">
        <v>14</v>
      </c>
      <c r="B22" s="37"/>
      <c r="C22" s="13">
        <v>4449000</v>
      </c>
      <c r="D22" s="13">
        <v>4449000</v>
      </c>
      <c r="E22" s="14">
        <v>0</v>
      </c>
      <c r="F22" s="15">
        <f t="shared" ca="1" si="0"/>
        <v>0</v>
      </c>
      <c r="G22" s="3"/>
    </row>
  </sheetData>
  <mergeCells count="8">
    <mergeCell ref="A22:B2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78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ht="27.6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3115890.96</v>
      </c>
      <c r="D9" s="8">
        <v>3115890.96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17</v>
      </c>
      <c r="C10" s="11">
        <v>3115890.96</v>
      </c>
      <c r="D10" s="11">
        <v>3115890.96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18</v>
      </c>
      <c r="C11" s="8">
        <v>7111197</v>
      </c>
      <c r="D11" s="8">
        <v>7111197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19</v>
      </c>
      <c r="C12" s="11">
        <v>7111197</v>
      </c>
      <c r="D12" s="11">
        <v>7111197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20</v>
      </c>
      <c r="C13" s="8">
        <v>14443386</v>
      </c>
      <c r="D13" s="8">
        <v>14443386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21</v>
      </c>
      <c r="C14" s="11">
        <v>14443386</v>
      </c>
      <c r="D14" s="11">
        <v>14443386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24</v>
      </c>
      <c r="C15" s="8">
        <v>12389045.07</v>
      </c>
      <c r="D15" s="8">
        <v>12389045.07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25</v>
      </c>
      <c r="C16" s="11">
        <v>12389045.07</v>
      </c>
      <c r="D16" s="11">
        <v>12389045.07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26</v>
      </c>
      <c r="C17" s="8">
        <v>6359717.4000000004</v>
      </c>
      <c r="D17" s="8">
        <v>6359717.4000000004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27</v>
      </c>
      <c r="C18" s="11">
        <v>6359717.4000000004</v>
      </c>
      <c r="D18" s="11">
        <v>6359717.4000000004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28</v>
      </c>
      <c r="C19" s="8">
        <v>827316</v>
      </c>
      <c r="D19" s="8">
        <v>827316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29</v>
      </c>
      <c r="C20" s="11">
        <v>827316</v>
      </c>
      <c r="D20" s="11">
        <v>827316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30</v>
      </c>
      <c r="C21" s="8">
        <v>2795266.8</v>
      </c>
      <c r="D21" s="8">
        <v>2795266.8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31</v>
      </c>
      <c r="C22" s="11">
        <v>2795266.8</v>
      </c>
      <c r="D22" s="11">
        <v>2795266.8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32</v>
      </c>
      <c r="C23" s="8">
        <v>8165358</v>
      </c>
      <c r="D23" s="8">
        <v>8165358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33</v>
      </c>
      <c r="C24" s="11">
        <v>8165358</v>
      </c>
      <c r="D24" s="11">
        <v>8165358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34</v>
      </c>
      <c r="C25" s="8">
        <v>9059592</v>
      </c>
      <c r="D25" s="8">
        <v>9059592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35</v>
      </c>
      <c r="C26" s="11">
        <v>9059592</v>
      </c>
      <c r="D26" s="11">
        <v>9059592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36</v>
      </c>
      <c r="C27" s="8">
        <v>7440992.8799999999</v>
      </c>
      <c r="D27" s="8">
        <v>7440992.8799999999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37</v>
      </c>
      <c r="C28" s="11">
        <v>7440992.8799999999</v>
      </c>
      <c r="D28" s="11">
        <v>7440992.8799999999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38</v>
      </c>
      <c r="C29" s="8">
        <v>15524694</v>
      </c>
      <c r="D29" s="8">
        <v>15524694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39</v>
      </c>
      <c r="C30" s="11">
        <v>15524694</v>
      </c>
      <c r="D30" s="11">
        <v>15524694</v>
      </c>
      <c r="E30" s="11">
        <v>0</v>
      </c>
      <c r="F30" s="12">
        <f t="shared" ca="1" si="0"/>
        <v>0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40</v>
      </c>
      <c r="C31" s="8">
        <v>5406377.4000000004</v>
      </c>
      <c r="D31" s="8">
        <v>5406377.4000000004</v>
      </c>
      <c r="E31" s="8">
        <v>1897761</v>
      </c>
      <c r="F31" s="9">
        <f t="shared" ca="1" si="0"/>
        <v>0.35099999999999998</v>
      </c>
      <c r="G31" s="3"/>
    </row>
    <row r="32" spans="1:7" ht="27.6" outlineLevel="3" x14ac:dyDescent="0.3">
      <c r="A32" s="10"/>
      <c r="B32" s="10" t="s">
        <v>41</v>
      </c>
      <c r="C32" s="11">
        <v>5406377.4000000004</v>
      </c>
      <c r="D32" s="11">
        <v>5406377.4000000004</v>
      </c>
      <c r="E32" s="11">
        <v>1897761</v>
      </c>
      <c r="F32" s="12">
        <f t="shared" ca="1" si="0"/>
        <v>0.35099999999999998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42</v>
      </c>
      <c r="C33" s="8">
        <v>40082361.600000001</v>
      </c>
      <c r="D33" s="8">
        <v>40837005.600000001</v>
      </c>
      <c r="E33" s="8">
        <v>21424867.199999999</v>
      </c>
      <c r="F33" s="9">
        <f t="shared" ca="1" si="0"/>
        <v>0.52459999999999996</v>
      </c>
      <c r="G33" s="3"/>
    </row>
    <row r="34" spans="1:7" ht="27.6" outlineLevel="3" x14ac:dyDescent="0.3">
      <c r="A34" s="10"/>
      <c r="B34" s="10" t="s">
        <v>43</v>
      </c>
      <c r="C34" s="11">
        <v>40082361.600000001</v>
      </c>
      <c r="D34" s="11">
        <v>40837005.600000001</v>
      </c>
      <c r="E34" s="11">
        <v>21424867.199999999</v>
      </c>
      <c r="F34" s="12">
        <f t="shared" ca="1" si="0"/>
        <v>0.52459999999999996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44</v>
      </c>
      <c r="C35" s="8">
        <v>5917596</v>
      </c>
      <c r="D35" s="8">
        <v>5917596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45</v>
      </c>
      <c r="C36" s="11">
        <v>5917596</v>
      </c>
      <c r="D36" s="11">
        <v>5917596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46</v>
      </c>
      <c r="C37" s="8">
        <v>13371884.640000001</v>
      </c>
      <c r="D37" s="8">
        <v>13371884.640000001</v>
      </c>
      <c r="E37" s="8">
        <v>1104576</v>
      </c>
      <c r="F37" s="9">
        <f t="shared" ca="1" si="0"/>
        <v>8.2600000000000007E-2</v>
      </c>
      <c r="G37" s="3"/>
    </row>
    <row r="38" spans="1:7" ht="27.6" outlineLevel="3" x14ac:dyDescent="0.3">
      <c r="A38" s="10"/>
      <c r="B38" s="10" t="s">
        <v>47</v>
      </c>
      <c r="C38" s="11">
        <v>13371884.640000001</v>
      </c>
      <c r="D38" s="11">
        <v>13371884.640000001</v>
      </c>
      <c r="E38" s="11">
        <v>1104576</v>
      </c>
      <c r="F38" s="12">
        <f t="shared" ca="1" si="0"/>
        <v>8.2600000000000007E-2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48</v>
      </c>
      <c r="C39" s="8">
        <v>10807251</v>
      </c>
      <c r="D39" s="8">
        <v>10807251</v>
      </c>
      <c r="E39" s="8">
        <v>0</v>
      </c>
      <c r="F39" s="9">
        <f t="shared" ref="F39:F61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49</v>
      </c>
      <c r="C40" s="11">
        <v>10807251</v>
      </c>
      <c r="D40" s="11">
        <v>10807251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50</v>
      </c>
      <c r="C41" s="8">
        <v>4421076</v>
      </c>
      <c r="D41" s="8">
        <v>4421076</v>
      </c>
      <c r="E41" s="8">
        <v>0</v>
      </c>
      <c r="F41" s="9">
        <f t="shared" ca="1" si="1"/>
        <v>0</v>
      </c>
      <c r="G41" s="3"/>
    </row>
    <row r="42" spans="1:7" ht="27.6" outlineLevel="3" x14ac:dyDescent="0.3">
      <c r="A42" s="10"/>
      <c r="B42" s="10" t="s">
        <v>51</v>
      </c>
      <c r="C42" s="11">
        <v>4421076</v>
      </c>
      <c r="D42" s="11">
        <v>4421076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52</v>
      </c>
      <c r="C43" s="8">
        <v>5278441.92</v>
      </c>
      <c r="D43" s="8">
        <v>5278441.92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53</v>
      </c>
      <c r="C44" s="11">
        <v>5278441.92</v>
      </c>
      <c r="D44" s="11">
        <v>5278441.92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54</v>
      </c>
      <c r="C45" s="8">
        <v>9876530.9700000007</v>
      </c>
      <c r="D45" s="8">
        <v>9876530.9700000007</v>
      </c>
      <c r="E45" s="8">
        <v>1938828.24</v>
      </c>
      <c r="F45" s="9">
        <f t="shared" ca="1" si="1"/>
        <v>0.1963</v>
      </c>
      <c r="G45" s="3"/>
    </row>
    <row r="46" spans="1:7" ht="27.6" outlineLevel="3" x14ac:dyDescent="0.3">
      <c r="A46" s="10"/>
      <c r="B46" s="10" t="s">
        <v>55</v>
      </c>
      <c r="C46" s="11">
        <v>9876530.9700000007</v>
      </c>
      <c r="D46" s="11">
        <v>9876530.9700000007</v>
      </c>
      <c r="E46" s="11">
        <v>1938828.24</v>
      </c>
      <c r="F46" s="12">
        <f t="shared" ca="1" si="1"/>
        <v>0.1963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56</v>
      </c>
      <c r="C47" s="8">
        <v>175947409.19999999</v>
      </c>
      <c r="D47" s="8">
        <v>175947409.19999999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57</v>
      </c>
      <c r="C48" s="11">
        <v>175947409.19999999</v>
      </c>
      <c r="D48" s="11">
        <v>175947409.19999999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58</v>
      </c>
      <c r="C49" s="8">
        <v>17940108</v>
      </c>
      <c r="D49" s="8">
        <v>17185464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59</v>
      </c>
      <c r="C50" s="11">
        <v>17940108</v>
      </c>
      <c r="D50" s="11">
        <v>17185464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60</v>
      </c>
      <c r="C51" s="8">
        <v>22298436</v>
      </c>
      <c r="D51" s="8">
        <v>22298436</v>
      </c>
      <c r="E51" s="8">
        <v>3771218</v>
      </c>
      <c r="F51" s="9">
        <f t="shared" ca="1" si="1"/>
        <v>0.1691</v>
      </c>
      <c r="G51" s="3"/>
    </row>
    <row r="52" spans="1:7" ht="27.6" outlineLevel="3" x14ac:dyDescent="0.3">
      <c r="A52" s="10"/>
      <c r="B52" s="10" t="s">
        <v>61</v>
      </c>
      <c r="C52" s="11">
        <v>22298436</v>
      </c>
      <c r="D52" s="11">
        <v>22298436</v>
      </c>
      <c r="E52" s="11">
        <v>3771218</v>
      </c>
      <c r="F52" s="12">
        <f t="shared" ca="1" si="1"/>
        <v>0.1691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62</v>
      </c>
      <c r="C53" s="8">
        <v>4098324.02</v>
      </c>
      <c r="D53" s="8">
        <v>4098324.02</v>
      </c>
      <c r="E53" s="8">
        <v>0</v>
      </c>
      <c r="F53" s="9">
        <f t="shared" ca="1" si="1"/>
        <v>0</v>
      </c>
      <c r="G53" s="3"/>
    </row>
    <row r="54" spans="1:7" ht="27.6" outlineLevel="3" x14ac:dyDescent="0.3">
      <c r="A54" s="10"/>
      <c r="B54" s="10" t="s">
        <v>63</v>
      </c>
      <c r="C54" s="11">
        <v>4098324.02</v>
      </c>
      <c r="D54" s="11">
        <v>4098324.02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64</v>
      </c>
      <c r="C55" s="8">
        <v>30623211.609999999</v>
      </c>
      <c r="D55" s="8">
        <v>30623211.609999999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65</v>
      </c>
      <c r="C56" s="11">
        <v>30623211.609999999</v>
      </c>
      <c r="D56" s="11">
        <v>30623211.609999999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66</v>
      </c>
      <c r="C57" s="8">
        <v>17702944.800000001</v>
      </c>
      <c r="D57" s="8">
        <v>17702944.800000001</v>
      </c>
      <c r="E57" s="8">
        <v>0</v>
      </c>
      <c r="F57" s="9">
        <f t="shared" ca="1" si="1"/>
        <v>0</v>
      </c>
      <c r="G57" s="3"/>
    </row>
    <row r="58" spans="1:7" ht="27.6" outlineLevel="3" x14ac:dyDescent="0.3">
      <c r="A58" s="10"/>
      <c r="B58" s="10" t="s">
        <v>67</v>
      </c>
      <c r="C58" s="11">
        <v>17702944.800000001</v>
      </c>
      <c r="D58" s="11">
        <v>17702944.800000001</v>
      </c>
      <c r="E58" s="11">
        <v>0</v>
      </c>
      <c r="F58" s="12">
        <f t="shared" ca="1" si="1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68</v>
      </c>
      <c r="C59" s="8">
        <v>33843708</v>
      </c>
      <c r="D59" s="8">
        <v>33843708</v>
      </c>
      <c r="E59" s="8">
        <v>0</v>
      </c>
      <c r="F59" s="9">
        <f t="shared" ca="1" si="1"/>
        <v>0</v>
      </c>
      <c r="G59" s="3"/>
    </row>
    <row r="60" spans="1:7" ht="27.6" outlineLevel="3" x14ac:dyDescent="0.3">
      <c r="A60" s="10"/>
      <c r="B60" s="10" t="s">
        <v>69</v>
      </c>
      <c r="C60" s="11">
        <v>33843708</v>
      </c>
      <c r="D60" s="11">
        <v>33843708</v>
      </c>
      <c r="E60" s="11">
        <v>0</v>
      </c>
      <c r="F60" s="12">
        <f t="shared" ca="1" si="1"/>
        <v>0</v>
      </c>
      <c r="G60" s="3"/>
    </row>
    <row r="61" spans="1:7" ht="15" customHeight="1" x14ac:dyDescent="0.3">
      <c r="A61" s="36" t="s">
        <v>14</v>
      </c>
      <c r="B61" s="37"/>
      <c r="C61" s="13">
        <v>484848117.26999998</v>
      </c>
      <c r="D61" s="13">
        <v>484848117.26999998</v>
      </c>
      <c r="E61" s="14">
        <v>30137250.440000001</v>
      </c>
      <c r="F61" s="15">
        <f t="shared" ca="1" si="1"/>
        <v>6.2199999999999998E-2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2.77734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79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42</v>
      </c>
      <c r="C7" s="8">
        <v>27780480</v>
      </c>
      <c r="D7" s="8">
        <v>27025836</v>
      </c>
      <c r="E7" s="8">
        <v>26781084</v>
      </c>
      <c r="F7" s="9">
        <f t="shared" ref="F7:F13" ca="1" si="0">IF(INDIRECT("R[0]C[-2]", FALSE)=0,0,ROUND(INDIRECT("R[0]C[-1]", FALSE)/INDIRECT("R[0]C[-2]", FALSE),4))</f>
        <v>0.9909</v>
      </c>
      <c r="G7" s="3"/>
    </row>
    <row r="8" spans="1:7" ht="27.6" outlineLevel="3" x14ac:dyDescent="0.3">
      <c r="A8" s="10"/>
      <c r="B8" s="10" t="s">
        <v>43</v>
      </c>
      <c r="C8" s="11">
        <v>27780480</v>
      </c>
      <c r="D8" s="11">
        <v>27025836</v>
      </c>
      <c r="E8" s="11">
        <v>26781084</v>
      </c>
      <c r="F8" s="12">
        <f t="shared" ca="1" si="0"/>
        <v>0.9909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58</v>
      </c>
      <c r="C9" s="8">
        <v>1680000</v>
      </c>
      <c r="D9" s="8">
        <v>2434644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59</v>
      </c>
      <c r="C10" s="11">
        <v>1680000</v>
      </c>
      <c r="D10" s="11">
        <v>2434644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64</v>
      </c>
      <c r="C11" s="8">
        <v>11503616.390000001</v>
      </c>
      <c r="D11" s="8">
        <v>11503616.390000001</v>
      </c>
      <c r="E11" s="8">
        <v>4334400</v>
      </c>
      <c r="F11" s="9">
        <f t="shared" ca="1" si="0"/>
        <v>0.37680000000000002</v>
      </c>
      <c r="G11" s="3"/>
    </row>
    <row r="12" spans="1:7" ht="27.6" outlineLevel="3" x14ac:dyDescent="0.3">
      <c r="A12" s="10"/>
      <c r="B12" s="10" t="s">
        <v>65</v>
      </c>
      <c r="C12" s="11">
        <v>11503616.390000001</v>
      </c>
      <c r="D12" s="11">
        <v>11503616.390000001</v>
      </c>
      <c r="E12" s="11">
        <v>4334400</v>
      </c>
      <c r="F12" s="12">
        <f t="shared" ca="1" si="0"/>
        <v>0.37680000000000002</v>
      </c>
      <c r="G12" s="3"/>
    </row>
    <row r="13" spans="1:7" ht="15" customHeight="1" x14ac:dyDescent="0.3">
      <c r="A13" s="36" t="s">
        <v>14</v>
      </c>
      <c r="B13" s="37"/>
      <c r="C13" s="13">
        <v>40964096.390000001</v>
      </c>
      <c r="D13" s="13">
        <v>40964096.390000001</v>
      </c>
      <c r="E13" s="14">
        <v>31115484</v>
      </c>
      <c r="F13" s="15">
        <f t="shared" ca="1" si="0"/>
        <v>0.75960000000000005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2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80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4198300</v>
      </c>
      <c r="D7" s="8">
        <v>4198300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72</v>
      </c>
      <c r="C8" s="11">
        <v>4198300</v>
      </c>
      <c r="D8" s="11">
        <v>4198300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18300300</v>
      </c>
      <c r="D9" s="8">
        <v>18300300</v>
      </c>
      <c r="E9" s="8">
        <v>5785000</v>
      </c>
      <c r="F9" s="9">
        <f t="shared" ca="1" si="0"/>
        <v>0.31609999999999999</v>
      </c>
      <c r="G9" s="3"/>
    </row>
    <row r="10" spans="1:7" ht="27.6" outlineLevel="3" x14ac:dyDescent="0.3">
      <c r="A10" s="10"/>
      <c r="B10" s="10" t="s">
        <v>17</v>
      </c>
      <c r="C10" s="11">
        <v>18300300</v>
      </c>
      <c r="D10" s="11">
        <v>18300300</v>
      </c>
      <c r="E10" s="11">
        <v>5785000</v>
      </c>
      <c r="F10" s="12">
        <f t="shared" ca="1" si="0"/>
        <v>0.31609999999999999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18</v>
      </c>
      <c r="C11" s="8">
        <v>7561100</v>
      </c>
      <c r="D11" s="8">
        <v>7561100</v>
      </c>
      <c r="E11" s="8">
        <v>2069000</v>
      </c>
      <c r="F11" s="9">
        <f t="shared" ca="1" si="0"/>
        <v>0.27360000000000001</v>
      </c>
      <c r="G11" s="3"/>
    </row>
    <row r="12" spans="1:7" ht="27.6" outlineLevel="3" x14ac:dyDescent="0.3">
      <c r="A12" s="10"/>
      <c r="B12" s="10" t="s">
        <v>19</v>
      </c>
      <c r="C12" s="11">
        <v>7561100</v>
      </c>
      <c r="D12" s="11">
        <v>7561100</v>
      </c>
      <c r="E12" s="11">
        <v>2069000</v>
      </c>
      <c r="F12" s="12">
        <f t="shared" ca="1" si="0"/>
        <v>0.27360000000000001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20</v>
      </c>
      <c r="C13" s="8">
        <v>17423700</v>
      </c>
      <c r="D13" s="8">
        <v>17423700</v>
      </c>
      <c r="E13" s="8">
        <v>3747200</v>
      </c>
      <c r="F13" s="9">
        <f t="shared" ca="1" si="0"/>
        <v>0.21510000000000001</v>
      </c>
      <c r="G13" s="3"/>
    </row>
    <row r="14" spans="1:7" ht="27.6" outlineLevel="3" x14ac:dyDescent="0.3">
      <c r="A14" s="10"/>
      <c r="B14" s="10" t="s">
        <v>21</v>
      </c>
      <c r="C14" s="11">
        <v>17423700</v>
      </c>
      <c r="D14" s="11">
        <v>17423700</v>
      </c>
      <c r="E14" s="11">
        <v>3747200</v>
      </c>
      <c r="F14" s="12">
        <f t="shared" ca="1" si="0"/>
        <v>0.21510000000000001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22</v>
      </c>
      <c r="C15" s="8">
        <v>57097400</v>
      </c>
      <c r="D15" s="8">
        <v>57097400</v>
      </c>
      <c r="E15" s="8">
        <v>14274300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23</v>
      </c>
      <c r="C16" s="11">
        <v>57097400</v>
      </c>
      <c r="D16" s="11">
        <v>57097400</v>
      </c>
      <c r="E16" s="11">
        <v>14274300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24</v>
      </c>
      <c r="C17" s="8">
        <v>25181300</v>
      </c>
      <c r="D17" s="8">
        <v>25181300</v>
      </c>
      <c r="E17" s="8">
        <v>6675600</v>
      </c>
      <c r="F17" s="9">
        <f t="shared" ca="1" si="0"/>
        <v>0.2651</v>
      </c>
      <c r="G17" s="3"/>
    </row>
    <row r="18" spans="1:7" ht="27.6" outlineLevel="3" x14ac:dyDescent="0.3">
      <c r="A18" s="10"/>
      <c r="B18" s="10" t="s">
        <v>25</v>
      </c>
      <c r="C18" s="11">
        <v>25181300</v>
      </c>
      <c r="D18" s="11">
        <v>25181300</v>
      </c>
      <c r="E18" s="11">
        <v>6675600</v>
      </c>
      <c r="F18" s="12">
        <f t="shared" ca="1" si="0"/>
        <v>0.2651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26</v>
      </c>
      <c r="C19" s="8">
        <v>15094800</v>
      </c>
      <c r="D19" s="8">
        <v>15094800</v>
      </c>
      <c r="E19" s="8">
        <v>3210000</v>
      </c>
      <c r="F19" s="9">
        <f t="shared" ca="1" si="0"/>
        <v>0.2127</v>
      </c>
      <c r="G19" s="3"/>
    </row>
    <row r="20" spans="1:7" ht="27.6" outlineLevel="3" x14ac:dyDescent="0.3">
      <c r="A20" s="10"/>
      <c r="B20" s="10" t="s">
        <v>27</v>
      </c>
      <c r="C20" s="11">
        <v>15094800</v>
      </c>
      <c r="D20" s="11">
        <v>15094800</v>
      </c>
      <c r="E20" s="11">
        <v>3210000</v>
      </c>
      <c r="F20" s="12">
        <f t="shared" ca="1" si="0"/>
        <v>0.2127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28</v>
      </c>
      <c r="C21" s="8">
        <v>8495700</v>
      </c>
      <c r="D21" s="8">
        <v>8495700</v>
      </c>
      <c r="E21" s="8">
        <v>2528800</v>
      </c>
      <c r="F21" s="9">
        <f t="shared" ca="1" si="0"/>
        <v>0.29770000000000002</v>
      </c>
      <c r="G21" s="3"/>
    </row>
    <row r="22" spans="1:7" ht="27.6" outlineLevel="3" x14ac:dyDescent="0.3">
      <c r="A22" s="10"/>
      <c r="B22" s="10" t="s">
        <v>29</v>
      </c>
      <c r="C22" s="11">
        <v>8495700</v>
      </c>
      <c r="D22" s="11">
        <v>8495700</v>
      </c>
      <c r="E22" s="11">
        <v>2528800</v>
      </c>
      <c r="F22" s="12">
        <f t="shared" ca="1" si="0"/>
        <v>0.29770000000000002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30</v>
      </c>
      <c r="C23" s="8">
        <v>19103900</v>
      </c>
      <c r="D23" s="8">
        <v>19103900</v>
      </c>
      <c r="E23" s="8">
        <v>4037800</v>
      </c>
      <c r="F23" s="9">
        <f t="shared" ca="1" si="0"/>
        <v>0.2114</v>
      </c>
      <c r="G23" s="3"/>
    </row>
    <row r="24" spans="1:7" ht="27.6" outlineLevel="3" x14ac:dyDescent="0.3">
      <c r="A24" s="10"/>
      <c r="B24" s="10" t="s">
        <v>31</v>
      </c>
      <c r="C24" s="11">
        <v>19103900</v>
      </c>
      <c r="D24" s="11">
        <v>19103900</v>
      </c>
      <c r="E24" s="11">
        <v>4037800</v>
      </c>
      <c r="F24" s="12">
        <f t="shared" ca="1" si="0"/>
        <v>0.2114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32</v>
      </c>
      <c r="C25" s="8">
        <v>16774500</v>
      </c>
      <c r="D25" s="8">
        <v>16774500</v>
      </c>
      <c r="E25" s="8">
        <v>3731300</v>
      </c>
      <c r="F25" s="9">
        <f t="shared" ca="1" si="0"/>
        <v>0.22239999999999999</v>
      </c>
      <c r="G25" s="3"/>
    </row>
    <row r="26" spans="1:7" ht="27.6" outlineLevel="3" x14ac:dyDescent="0.3">
      <c r="A26" s="10"/>
      <c r="B26" s="10" t="s">
        <v>33</v>
      </c>
      <c r="C26" s="11">
        <v>16774500</v>
      </c>
      <c r="D26" s="11">
        <v>16774500</v>
      </c>
      <c r="E26" s="11">
        <v>3731300</v>
      </c>
      <c r="F26" s="12">
        <f t="shared" ca="1" si="0"/>
        <v>0.22239999999999999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34</v>
      </c>
      <c r="C27" s="8">
        <v>6245400</v>
      </c>
      <c r="D27" s="8">
        <v>6245400</v>
      </c>
      <c r="E27" s="8">
        <v>1621000</v>
      </c>
      <c r="F27" s="9">
        <f t="shared" ca="1" si="0"/>
        <v>0.2596</v>
      </c>
      <c r="G27" s="3"/>
    </row>
    <row r="28" spans="1:7" ht="27.6" outlineLevel="3" x14ac:dyDescent="0.3">
      <c r="A28" s="10"/>
      <c r="B28" s="10" t="s">
        <v>35</v>
      </c>
      <c r="C28" s="11">
        <v>6245400</v>
      </c>
      <c r="D28" s="11">
        <v>6245400</v>
      </c>
      <c r="E28" s="11">
        <v>1621000</v>
      </c>
      <c r="F28" s="12">
        <f t="shared" ca="1" si="0"/>
        <v>0.2596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36</v>
      </c>
      <c r="C29" s="8">
        <v>16945900</v>
      </c>
      <c r="D29" s="8">
        <v>16945900</v>
      </c>
      <c r="E29" s="8">
        <v>4670000</v>
      </c>
      <c r="F29" s="9">
        <f t="shared" ca="1" si="0"/>
        <v>0.27560000000000001</v>
      </c>
      <c r="G29" s="3"/>
    </row>
    <row r="30" spans="1:7" ht="27.6" outlineLevel="3" x14ac:dyDescent="0.3">
      <c r="A30" s="10"/>
      <c r="B30" s="10" t="s">
        <v>37</v>
      </c>
      <c r="C30" s="11">
        <v>16945900</v>
      </c>
      <c r="D30" s="11">
        <v>16945900</v>
      </c>
      <c r="E30" s="11">
        <v>4670000</v>
      </c>
      <c r="F30" s="12">
        <f t="shared" ca="1" si="0"/>
        <v>0.27560000000000001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38</v>
      </c>
      <c r="C31" s="8">
        <v>49666300</v>
      </c>
      <c r="D31" s="8">
        <v>49666300</v>
      </c>
      <c r="E31" s="8">
        <v>15890000</v>
      </c>
      <c r="F31" s="9">
        <f t="shared" ca="1" si="0"/>
        <v>0.31990000000000002</v>
      </c>
      <c r="G31" s="3"/>
    </row>
    <row r="32" spans="1:7" ht="27.6" outlineLevel="3" x14ac:dyDescent="0.3">
      <c r="A32" s="10"/>
      <c r="B32" s="10" t="s">
        <v>39</v>
      </c>
      <c r="C32" s="11">
        <v>49666300</v>
      </c>
      <c r="D32" s="11">
        <v>49666300</v>
      </c>
      <c r="E32" s="11">
        <v>15890000</v>
      </c>
      <c r="F32" s="12">
        <f t="shared" ca="1" si="0"/>
        <v>0.31990000000000002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40</v>
      </c>
      <c r="C33" s="8">
        <v>24288800</v>
      </c>
      <c r="D33" s="8">
        <v>24288800</v>
      </c>
      <c r="E33" s="8">
        <v>6942000</v>
      </c>
      <c r="F33" s="9">
        <f t="shared" ca="1" si="0"/>
        <v>0.2858</v>
      </c>
      <c r="G33" s="3"/>
    </row>
    <row r="34" spans="1:7" ht="27.6" outlineLevel="3" x14ac:dyDescent="0.3">
      <c r="A34" s="10"/>
      <c r="B34" s="10" t="s">
        <v>41</v>
      </c>
      <c r="C34" s="11">
        <v>24288800</v>
      </c>
      <c r="D34" s="11">
        <v>24288800</v>
      </c>
      <c r="E34" s="11">
        <v>6942000</v>
      </c>
      <c r="F34" s="12">
        <f t="shared" ca="1" si="0"/>
        <v>0.2858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42</v>
      </c>
      <c r="C35" s="8">
        <v>114448100</v>
      </c>
      <c r="D35" s="8">
        <v>114448100</v>
      </c>
      <c r="E35" s="8">
        <v>24699000</v>
      </c>
      <c r="F35" s="9">
        <f t="shared" ca="1" si="0"/>
        <v>0.21579999999999999</v>
      </c>
      <c r="G35" s="3"/>
    </row>
    <row r="36" spans="1:7" ht="27.6" outlineLevel="3" x14ac:dyDescent="0.3">
      <c r="A36" s="10"/>
      <c r="B36" s="10" t="s">
        <v>43</v>
      </c>
      <c r="C36" s="11">
        <v>114448100</v>
      </c>
      <c r="D36" s="11">
        <v>114448100</v>
      </c>
      <c r="E36" s="11">
        <v>24699000</v>
      </c>
      <c r="F36" s="12">
        <f t="shared" ca="1" si="0"/>
        <v>0.21579999999999999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44</v>
      </c>
      <c r="C37" s="8">
        <v>18995900</v>
      </c>
      <c r="D37" s="8">
        <v>18995900</v>
      </c>
      <c r="E37" s="8">
        <v>4543100</v>
      </c>
      <c r="F37" s="9">
        <f t="shared" ca="1" si="0"/>
        <v>0.2392</v>
      </c>
      <c r="G37" s="3"/>
    </row>
    <row r="38" spans="1:7" ht="27.6" outlineLevel="3" x14ac:dyDescent="0.3">
      <c r="A38" s="10"/>
      <c r="B38" s="10" t="s">
        <v>45</v>
      </c>
      <c r="C38" s="11">
        <v>18995900</v>
      </c>
      <c r="D38" s="11">
        <v>18995900</v>
      </c>
      <c r="E38" s="11">
        <v>4543100</v>
      </c>
      <c r="F38" s="12">
        <f t="shared" ca="1" si="0"/>
        <v>0.2392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46</v>
      </c>
      <c r="C39" s="8">
        <v>6150700</v>
      </c>
      <c r="D39" s="8">
        <v>6150700</v>
      </c>
      <c r="E39" s="8">
        <v>1993900</v>
      </c>
      <c r="F39" s="9">
        <f t="shared" ref="F39:F63" ca="1" si="1">IF(INDIRECT("R[0]C[-2]", FALSE)=0,0,ROUND(INDIRECT("R[0]C[-1]", FALSE)/INDIRECT("R[0]C[-2]", FALSE),4))</f>
        <v>0.32419999999999999</v>
      </c>
      <c r="G39" s="3"/>
    </row>
    <row r="40" spans="1:7" ht="27.6" outlineLevel="3" x14ac:dyDescent="0.3">
      <c r="A40" s="10"/>
      <c r="B40" s="10" t="s">
        <v>47</v>
      </c>
      <c r="C40" s="11">
        <v>6150700</v>
      </c>
      <c r="D40" s="11">
        <v>6150700</v>
      </c>
      <c r="E40" s="11">
        <v>1993900</v>
      </c>
      <c r="F40" s="12">
        <f t="shared" ca="1" si="1"/>
        <v>0.32419999999999999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48</v>
      </c>
      <c r="C41" s="8">
        <v>14146800</v>
      </c>
      <c r="D41" s="8">
        <v>14146800</v>
      </c>
      <c r="E41" s="8">
        <v>3770600</v>
      </c>
      <c r="F41" s="9">
        <f t="shared" ca="1" si="1"/>
        <v>0.26650000000000001</v>
      </c>
      <c r="G41" s="3"/>
    </row>
    <row r="42" spans="1:7" ht="27.6" outlineLevel="3" x14ac:dyDescent="0.3">
      <c r="A42" s="10"/>
      <c r="B42" s="10" t="s">
        <v>49</v>
      </c>
      <c r="C42" s="11">
        <v>14146800</v>
      </c>
      <c r="D42" s="11">
        <v>14146800</v>
      </c>
      <c r="E42" s="11">
        <v>3770600</v>
      </c>
      <c r="F42" s="12">
        <f t="shared" ca="1" si="1"/>
        <v>0.26650000000000001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50</v>
      </c>
      <c r="C43" s="8">
        <v>10244400</v>
      </c>
      <c r="D43" s="8">
        <v>10244400</v>
      </c>
      <c r="E43" s="8">
        <v>2730000</v>
      </c>
      <c r="F43" s="9">
        <f t="shared" ca="1" si="1"/>
        <v>0.26650000000000001</v>
      </c>
      <c r="G43" s="3"/>
    </row>
    <row r="44" spans="1:7" ht="27.6" outlineLevel="3" x14ac:dyDescent="0.3">
      <c r="A44" s="10"/>
      <c r="B44" s="10" t="s">
        <v>51</v>
      </c>
      <c r="C44" s="11">
        <v>10244400</v>
      </c>
      <c r="D44" s="11">
        <v>10244400</v>
      </c>
      <c r="E44" s="11">
        <v>2730000</v>
      </c>
      <c r="F44" s="12">
        <f t="shared" ca="1" si="1"/>
        <v>0.26650000000000001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52</v>
      </c>
      <c r="C45" s="8">
        <v>14505100</v>
      </c>
      <c r="D45" s="8">
        <v>14505100</v>
      </c>
      <c r="E45" s="8">
        <v>3800000</v>
      </c>
      <c r="F45" s="9">
        <f t="shared" ca="1" si="1"/>
        <v>0.26200000000000001</v>
      </c>
      <c r="G45" s="3"/>
    </row>
    <row r="46" spans="1:7" ht="27.6" outlineLevel="3" x14ac:dyDescent="0.3">
      <c r="A46" s="10"/>
      <c r="B46" s="10" t="s">
        <v>53</v>
      </c>
      <c r="C46" s="11">
        <v>14505100</v>
      </c>
      <c r="D46" s="11">
        <v>14505100</v>
      </c>
      <c r="E46" s="11">
        <v>3800000</v>
      </c>
      <c r="F46" s="12">
        <f t="shared" ca="1" si="1"/>
        <v>0.26200000000000001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54</v>
      </c>
      <c r="C47" s="8">
        <v>14711000</v>
      </c>
      <c r="D47" s="8">
        <v>14711000</v>
      </c>
      <c r="E47" s="8">
        <v>5025000</v>
      </c>
      <c r="F47" s="9">
        <f t="shared" ca="1" si="1"/>
        <v>0.34160000000000001</v>
      </c>
      <c r="G47" s="3"/>
    </row>
    <row r="48" spans="1:7" ht="27.6" outlineLevel="3" x14ac:dyDescent="0.3">
      <c r="A48" s="10"/>
      <c r="B48" s="10" t="s">
        <v>55</v>
      </c>
      <c r="C48" s="11">
        <v>14711000</v>
      </c>
      <c r="D48" s="11">
        <v>14711000</v>
      </c>
      <c r="E48" s="11">
        <v>5025000</v>
      </c>
      <c r="F48" s="12">
        <f t="shared" ca="1" si="1"/>
        <v>0.34160000000000001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56</v>
      </c>
      <c r="C49" s="8">
        <v>1099046500</v>
      </c>
      <c r="D49" s="8">
        <v>1099046500</v>
      </c>
      <c r="E49" s="8">
        <v>256062700</v>
      </c>
      <c r="F49" s="9">
        <f t="shared" ca="1" si="1"/>
        <v>0.23300000000000001</v>
      </c>
      <c r="G49" s="3"/>
    </row>
    <row r="50" spans="1:7" ht="27.6" outlineLevel="3" x14ac:dyDescent="0.3">
      <c r="A50" s="10"/>
      <c r="B50" s="10" t="s">
        <v>57</v>
      </c>
      <c r="C50" s="11">
        <v>1099046500</v>
      </c>
      <c r="D50" s="11">
        <v>1099046500</v>
      </c>
      <c r="E50" s="11">
        <v>256062700</v>
      </c>
      <c r="F50" s="12">
        <f t="shared" ca="1" si="1"/>
        <v>0.23300000000000001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58</v>
      </c>
      <c r="C51" s="8">
        <v>161052200</v>
      </c>
      <c r="D51" s="8">
        <v>161052200</v>
      </c>
      <c r="E51" s="8">
        <v>56754600</v>
      </c>
      <c r="F51" s="9">
        <f t="shared" ca="1" si="1"/>
        <v>0.35239999999999999</v>
      </c>
      <c r="G51" s="3"/>
    </row>
    <row r="52" spans="1:7" ht="27.6" outlineLevel="3" x14ac:dyDescent="0.3">
      <c r="A52" s="10"/>
      <c r="B52" s="10" t="s">
        <v>59</v>
      </c>
      <c r="C52" s="11">
        <v>161052200</v>
      </c>
      <c r="D52" s="11">
        <v>161052200</v>
      </c>
      <c r="E52" s="11">
        <v>56754600</v>
      </c>
      <c r="F52" s="12">
        <f t="shared" ca="1" si="1"/>
        <v>0.35239999999999999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60</v>
      </c>
      <c r="C53" s="8">
        <v>106124700</v>
      </c>
      <c r="D53" s="8">
        <v>106124700</v>
      </c>
      <c r="E53" s="8">
        <v>32790000</v>
      </c>
      <c r="F53" s="9">
        <f t="shared" ca="1" si="1"/>
        <v>0.309</v>
      </c>
      <c r="G53" s="3"/>
    </row>
    <row r="54" spans="1:7" ht="27.6" outlineLevel="3" x14ac:dyDescent="0.3">
      <c r="A54" s="10"/>
      <c r="B54" s="10" t="s">
        <v>61</v>
      </c>
      <c r="C54" s="11">
        <v>106124700</v>
      </c>
      <c r="D54" s="11">
        <v>106124700</v>
      </c>
      <c r="E54" s="11">
        <v>32790000</v>
      </c>
      <c r="F54" s="12">
        <f t="shared" ca="1" si="1"/>
        <v>0.309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62</v>
      </c>
      <c r="C55" s="8">
        <v>93700400</v>
      </c>
      <c r="D55" s="8">
        <v>93700400</v>
      </c>
      <c r="E55" s="8">
        <v>27880000</v>
      </c>
      <c r="F55" s="9">
        <f t="shared" ca="1" si="1"/>
        <v>0.29749999999999999</v>
      </c>
      <c r="G55" s="3"/>
    </row>
    <row r="56" spans="1:7" ht="27.6" outlineLevel="3" x14ac:dyDescent="0.3">
      <c r="A56" s="10"/>
      <c r="B56" s="10" t="s">
        <v>63</v>
      </c>
      <c r="C56" s="11">
        <v>93700400</v>
      </c>
      <c r="D56" s="11">
        <v>93700400</v>
      </c>
      <c r="E56" s="11">
        <v>27880000</v>
      </c>
      <c r="F56" s="12">
        <f t="shared" ca="1" si="1"/>
        <v>0.29749999999999999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64</v>
      </c>
      <c r="C57" s="8">
        <v>140433500</v>
      </c>
      <c r="D57" s="8">
        <v>140433500</v>
      </c>
      <c r="E57" s="8">
        <v>32210000</v>
      </c>
      <c r="F57" s="9">
        <f t="shared" ca="1" si="1"/>
        <v>0.22939999999999999</v>
      </c>
      <c r="G57" s="3"/>
    </row>
    <row r="58" spans="1:7" ht="27.6" outlineLevel="3" x14ac:dyDescent="0.3">
      <c r="A58" s="10"/>
      <c r="B58" s="10" t="s">
        <v>65</v>
      </c>
      <c r="C58" s="11">
        <v>140433500</v>
      </c>
      <c r="D58" s="11">
        <v>140433500</v>
      </c>
      <c r="E58" s="11">
        <v>32210000</v>
      </c>
      <c r="F58" s="12">
        <f t="shared" ca="1" si="1"/>
        <v>0.22939999999999999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66</v>
      </c>
      <c r="C59" s="8">
        <v>98772700</v>
      </c>
      <c r="D59" s="8">
        <v>98772700</v>
      </c>
      <c r="E59" s="8">
        <v>24691300</v>
      </c>
      <c r="F59" s="9">
        <f t="shared" ca="1" si="1"/>
        <v>0.25</v>
      </c>
      <c r="G59" s="3"/>
    </row>
    <row r="60" spans="1:7" ht="27.6" outlineLevel="3" x14ac:dyDescent="0.3">
      <c r="A60" s="10"/>
      <c r="B60" s="10" t="s">
        <v>67</v>
      </c>
      <c r="C60" s="11">
        <v>98772700</v>
      </c>
      <c r="D60" s="11">
        <v>98772700</v>
      </c>
      <c r="E60" s="11">
        <v>24691300</v>
      </c>
      <c r="F60" s="12">
        <f t="shared" ca="1" si="1"/>
        <v>0.25</v>
      </c>
      <c r="G60" s="3"/>
    </row>
    <row r="61" spans="1:7" outlineLevel="2" x14ac:dyDescent="0.3">
      <c r="A6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7" t="s">
        <v>68</v>
      </c>
      <c r="C61" s="8">
        <v>111001900</v>
      </c>
      <c r="D61" s="8">
        <v>111001900</v>
      </c>
      <c r="E61" s="8">
        <v>30078800</v>
      </c>
      <c r="F61" s="9">
        <f t="shared" ca="1" si="1"/>
        <v>0.27100000000000002</v>
      </c>
      <c r="G61" s="3"/>
    </row>
    <row r="62" spans="1:7" ht="27.6" outlineLevel="3" x14ac:dyDescent="0.3">
      <c r="A62" s="10"/>
      <c r="B62" s="10" t="s">
        <v>69</v>
      </c>
      <c r="C62" s="11">
        <v>111001900</v>
      </c>
      <c r="D62" s="11">
        <v>111001900</v>
      </c>
      <c r="E62" s="11">
        <v>30078800</v>
      </c>
      <c r="F62" s="12">
        <f t="shared" ca="1" si="1"/>
        <v>0.27100000000000002</v>
      </c>
      <c r="G62" s="3"/>
    </row>
    <row r="63" spans="1:7" ht="15" customHeight="1" x14ac:dyDescent="0.3">
      <c r="A63" s="36" t="s">
        <v>14</v>
      </c>
      <c r="B63" s="37"/>
      <c r="C63" s="13">
        <v>2289711300</v>
      </c>
      <c r="D63" s="13">
        <v>2289711300</v>
      </c>
      <c r="E63" s="14">
        <v>582211000</v>
      </c>
      <c r="F63" s="15">
        <f t="shared" ca="1" si="1"/>
        <v>0.25430000000000003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81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5155900</v>
      </c>
      <c r="D7" s="8">
        <v>5155900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72</v>
      </c>
      <c r="C8" s="11">
        <v>5155900</v>
      </c>
      <c r="D8" s="11">
        <v>5155900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6249600</v>
      </c>
      <c r="D9" s="8">
        <v>6249600</v>
      </c>
      <c r="E9" s="8">
        <v>1562400</v>
      </c>
      <c r="F9" s="9">
        <f t="shared" ca="1" si="0"/>
        <v>0.25</v>
      </c>
      <c r="G9" s="3"/>
    </row>
    <row r="10" spans="1:7" ht="27.6" outlineLevel="3" x14ac:dyDescent="0.3">
      <c r="A10" s="10"/>
      <c r="B10" s="10" t="s">
        <v>17</v>
      </c>
      <c r="C10" s="11">
        <v>6249600</v>
      </c>
      <c r="D10" s="11">
        <v>6249600</v>
      </c>
      <c r="E10" s="11">
        <v>1562400</v>
      </c>
      <c r="F10" s="12">
        <f t="shared" ca="1" si="0"/>
        <v>0.25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18</v>
      </c>
      <c r="C11" s="8">
        <v>2968500</v>
      </c>
      <c r="D11" s="8">
        <v>2968500</v>
      </c>
      <c r="E11" s="8">
        <v>738178</v>
      </c>
      <c r="F11" s="9">
        <f t="shared" ca="1" si="0"/>
        <v>0.2487</v>
      </c>
      <c r="G11" s="3"/>
    </row>
    <row r="12" spans="1:7" ht="27.6" outlineLevel="3" x14ac:dyDescent="0.3">
      <c r="A12" s="10"/>
      <c r="B12" s="10" t="s">
        <v>19</v>
      </c>
      <c r="C12" s="11">
        <v>2968500</v>
      </c>
      <c r="D12" s="11">
        <v>2968500</v>
      </c>
      <c r="E12" s="11">
        <v>738178</v>
      </c>
      <c r="F12" s="12">
        <f t="shared" ca="1" si="0"/>
        <v>0.2487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20</v>
      </c>
      <c r="C13" s="8">
        <v>7812000</v>
      </c>
      <c r="D13" s="8">
        <v>7812000</v>
      </c>
      <c r="E13" s="8">
        <v>1953000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21</v>
      </c>
      <c r="C14" s="11">
        <v>7812000</v>
      </c>
      <c r="D14" s="11">
        <v>7812000</v>
      </c>
      <c r="E14" s="11">
        <v>1953000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22</v>
      </c>
      <c r="C15" s="8">
        <v>11171200</v>
      </c>
      <c r="D15" s="8">
        <v>11171200</v>
      </c>
      <c r="E15" s="8">
        <v>2790000</v>
      </c>
      <c r="F15" s="9">
        <f t="shared" ca="1" si="0"/>
        <v>0.24970000000000001</v>
      </c>
      <c r="G15" s="3"/>
    </row>
    <row r="16" spans="1:7" ht="27.6" outlineLevel="3" x14ac:dyDescent="0.3">
      <c r="A16" s="10"/>
      <c r="B16" s="10" t="s">
        <v>23</v>
      </c>
      <c r="C16" s="11">
        <v>11171200</v>
      </c>
      <c r="D16" s="11">
        <v>11171200</v>
      </c>
      <c r="E16" s="11">
        <v>2790000</v>
      </c>
      <c r="F16" s="12">
        <f t="shared" ca="1" si="0"/>
        <v>0.24970000000000001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24</v>
      </c>
      <c r="C17" s="8">
        <v>7499500</v>
      </c>
      <c r="D17" s="8">
        <v>7499500</v>
      </c>
      <c r="E17" s="8">
        <v>1855350</v>
      </c>
      <c r="F17" s="9">
        <f t="shared" ca="1" si="0"/>
        <v>0.24740000000000001</v>
      </c>
      <c r="G17" s="3"/>
    </row>
    <row r="18" spans="1:7" ht="27.6" outlineLevel="3" x14ac:dyDescent="0.3">
      <c r="A18" s="10"/>
      <c r="B18" s="10" t="s">
        <v>25</v>
      </c>
      <c r="C18" s="11">
        <v>7499500</v>
      </c>
      <c r="D18" s="11">
        <v>7499500</v>
      </c>
      <c r="E18" s="11">
        <v>1855350</v>
      </c>
      <c r="F18" s="12">
        <f t="shared" ca="1" si="0"/>
        <v>0.24740000000000001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26</v>
      </c>
      <c r="C19" s="8">
        <v>6249600</v>
      </c>
      <c r="D19" s="8">
        <v>6249600</v>
      </c>
      <c r="E19" s="8">
        <v>1562400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27</v>
      </c>
      <c r="C20" s="11">
        <v>6249600</v>
      </c>
      <c r="D20" s="11">
        <v>6249600</v>
      </c>
      <c r="E20" s="11">
        <v>1562400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28</v>
      </c>
      <c r="C21" s="8">
        <v>4140400</v>
      </c>
      <c r="D21" s="8">
        <v>4140400</v>
      </c>
      <c r="E21" s="8">
        <v>989520</v>
      </c>
      <c r="F21" s="9">
        <f t="shared" ca="1" si="0"/>
        <v>0.23899999999999999</v>
      </c>
      <c r="G21" s="3"/>
    </row>
    <row r="22" spans="1:7" ht="27.6" outlineLevel="3" x14ac:dyDescent="0.3">
      <c r="A22" s="10"/>
      <c r="B22" s="10" t="s">
        <v>29</v>
      </c>
      <c r="C22" s="11">
        <v>4140400</v>
      </c>
      <c r="D22" s="11">
        <v>4140400</v>
      </c>
      <c r="E22" s="11">
        <v>989520</v>
      </c>
      <c r="F22" s="12">
        <f t="shared" ca="1" si="0"/>
        <v>0.23899999999999999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30</v>
      </c>
      <c r="C23" s="8">
        <v>6249600</v>
      </c>
      <c r="D23" s="8">
        <v>6249600</v>
      </c>
      <c r="E23" s="8">
        <v>1562400</v>
      </c>
      <c r="F23" s="9">
        <f t="shared" ca="1" si="0"/>
        <v>0.25</v>
      </c>
      <c r="G23" s="3"/>
    </row>
    <row r="24" spans="1:7" ht="27.6" outlineLevel="3" x14ac:dyDescent="0.3">
      <c r="A24" s="10"/>
      <c r="B24" s="10" t="s">
        <v>31</v>
      </c>
      <c r="C24" s="11">
        <v>6249600</v>
      </c>
      <c r="D24" s="11">
        <v>6249600</v>
      </c>
      <c r="E24" s="11">
        <v>1562400</v>
      </c>
      <c r="F24" s="12">
        <f t="shared" ca="1" si="0"/>
        <v>0.25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32</v>
      </c>
      <c r="C25" s="8">
        <v>5859000</v>
      </c>
      <c r="D25" s="8">
        <v>5859000</v>
      </c>
      <c r="E25" s="8">
        <v>1464750</v>
      </c>
      <c r="F25" s="9">
        <f t="shared" ca="1" si="0"/>
        <v>0.25</v>
      </c>
      <c r="G25" s="3"/>
    </row>
    <row r="26" spans="1:7" ht="27.6" outlineLevel="3" x14ac:dyDescent="0.3">
      <c r="A26" s="10"/>
      <c r="B26" s="10" t="s">
        <v>33</v>
      </c>
      <c r="C26" s="11">
        <v>5859000</v>
      </c>
      <c r="D26" s="11">
        <v>5859000</v>
      </c>
      <c r="E26" s="11">
        <v>1464750</v>
      </c>
      <c r="F26" s="12">
        <f t="shared" ca="1" si="0"/>
        <v>0.25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34</v>
      </c>
      <c r="C27" s="8">
        <v>7187000</v>
      </c>
      <c r="D27" s="8">
        <v>7187000</v>
      </c>
      <c r="E27" s="8">
        <v>1796700</v>
      </c>
      <c r="F27" s="9">
        <f t="shared" ca="1" si="0"/>
        <v>0.25</v>
      </c>
      <c r="G27" s="3"/>
    </row>
    <row r="28" spans="1:7" ht="27.6" outlineLevel="3" x14ac:dyDescent="0.3">
      <c r="A28" s="10"/>
      <c r="B28" s="10" t="s">
        <v>35</v>
      </c>
      <c r="C28" s="11">
        <v>7187000</v>
      </c>
      <c r="D28" s="11">
        <v>7187000</v>
      </c>
      <c r="E28" s="11">
        <v>1796700</v>
      </c>
      <c r="F28" s="12">
        <f t="shared" ca="1" si="0"/>
        <v>0.25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36</v>
      </c>
      <c r="C29" s="8">
        <v>5155900</v>
      </c>
      <c r="D29" s="8">
        <v>5155900</v>
      </c>
      <c r="E29" s="8">
        <v>1228084.6399999999</v>
      </c>
      <c r="F29" s="9">
        <f t="shared" ca="1" si="0"/>
        <v>0.2382</v>
      </c>
      <c r="G29" s="3"/>
    </row>
    <row r="30" spans="1:7" ht="27.6" outlineLevel="3" x14ac:dyDescent="0.3">
      <c r="A30" s="10"/>
      <c r="B30" s="10" t="s">
        <v>37</v>
      </c>
      <c r="C30" s="11">
        <v>5155900</v>
      </c>
      <c r="D30" s="11">
        <v>5155900</v>
      </c>
      <c r="E30" s="11">
        <v>1228084.6399999999</v>
      </c>
      <c r="F30" s="12">
        <f t="shared" ca="1" si="0"/>
        <v>0.2382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38</v>
      </c>
      <c r="C31" s="8">
        <v>15936500</v>
      </c>
      <c r="D31" s="8">
        <v>15936500</v>
      </c>
      <c r="E31" s="8">
        <v>3978664.76</v>
      </c>
      <c r="F31" s="9">
        <f t="shared" ca="1" si="0"/>
        <v>0.24970000000000001</v>
      </c>
      <c r="G31" s="3"/>
    </row>
    <row r="32" spans="1:7" ht="27.6" outlineLevel="3" x14ac:dyDescent="0.3">
      <c r="A32" s="10"/>
      <c r="B32" s="10" t="s">
        <v>39</v>
      </c>
      <c r="C32" s="11">
        <v>15936500</v>
      </c>
      <c r="D32" s="11">
        <v>15936500</v>
      </c>
      <c r="E32" s="11">
        <v>3978664.76</v>
      </c>
      <c r="F32" s="12">
        <f t="shared" ca="1" si="0"/>
        <v>0.24970000000000001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40</v>
      </c>
      <c r="C33" s="8">
        <v>9218160</v>
      </c>
      <c r="D33" s="8">
        <v>9218160</v>
      </c>
      <c r="E33" s="8">
        <v>2304540</v>
      </c>
      <c r="F33" s="9">
        <f t="shared" ca="1" si="0"/>
        <v>0.25</v>
      </c>
      <c r="G33" s="3"/>
    </row>
    <row r="34" spans="1:7" ht="27.6" outlineLevel="3" x14ac:dyDescent="0.3">
      <c r="A34" s="10"/>
      <c r="B34" s="10" t="s">
        <v>41</v>
      </c>
      <c r="C34" s="11">
        <v>9218160</v>
      </c>
      <c r="D34" s="11">
        <v>9218160</v>
      </c>
      <c r="E34" s="11">
        <v>2304540</v>
      </c>
      <c r="F34" s="12">
        <f t="shared" ca="1" si="0"/>
        <v>0.25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42</v>
      </c>
      <c r="C35" s="8">
        <v>22654800</v>
      </c>
      <c r="D35" s="8">
        <v>22654800</v>
      </c>
      <c r="E35" s="8">
        <v>5663700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43</v>
      </c>
      <c r="C36" s="11">
        <v>22654800</v>
      </c>
      <c r="D36" s="11">
        <v>22654800</v>
      </c>
      <c r="E36" s="11">
        <v>5663700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44</v>
      </c>
      <c r="C37" s="8">
        <v>6796400</v>
      </c>
      <c r="D37" s="8">
        <v>6796400</v>
      </c>
      <c r="E37" s="8">
        <v>1655402.71</v>
      </c>
      <c r="F37" s="9">
        <f t="shared" ca="1" si="0"/>
        <v>0.24360000000000001</v>
      </c>
      <c r="G37" s="3"/>
    </row>
    <row r="38" spans="1:7" ht="27.6" outlineLevel="3" x14ac:dyDescent="0.3">
      <c r="A38" s="10"/>
      <c r="B38" s="10" t="s">
        <v>45</v>
      </c>
      <c r="C38" s="11">
        <v>6796400</v>
      </c>
      <c r="D38" s="11">
        <v>6796400</v>
      </c>
      <c r="E38" s="11">
        <v>1655402.71</v>
      </c>
      <c r="F38" s="12">
        <f t="shared" ca="1" si="0"/>
        <v>0.24360000000000001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46</v>
      </c>
      <c r="C39" s="8">
        <v>3437300</v>
      </c>
      <c r="D39" s="8">
        <v>3437300</v>
      </c>
      <c r="E39" s="8">
        <v>859320</v>
      </c>
      <c r="F39" s="9">
        <f t="shared" ref="F39:F63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47</v>
      </c>
      <c r="C40" s="11">
        <v>3437300</v>
      </c>
      <c r="D40" s="11">
        <v>3437300</v>
      </c>
      <c r="E40" s="11">
        <v>859320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48</v>
      </c>
      <c r="C41" s="8">
        <v>3906000</v>
      </c>
      <c r="D41" s="8">
        <v>3906000</v>
      </c>
      <c r="E41" s="8">
        <v>976466.5</v>
      </c>
      <c r="F41" s="9">
        <f t="shared" ca="1" si="1"/>
        <v>0.25</v>
      </c>
      <c r="G41" s="3"/>
    </row>
    <row r="42" spans="1:7" ht="27.6" outlineLevel="3" x14ac:dyDescent="0.3">
      <c r="A42" s="10"/>
      <c r="B42" s="10" t="s">
        <v>49</v>
      </c>
      <c r="C42" s="11">
        <v>3906000</v>
      </c>
      <c r="D42" s="11">
        <v>3906000</v>
      </c>
      <c r="E42" s="11">
        <v>976466.5</v>
      </c>
      <c r="F42" s="12">
        <f t="shared" ca="1" si="1"/>
        <v>0.25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50</v>
      </c>
      <c r="C43" s="8">
        <v>3906000</v>
      </c>
      <c r="D43" s="8">
        <v>3906000</v>
      </c>
      <c r="E43" s="8">
        <v>956970</v>
      </c>
      <c r="F43" s="9">
        <f t="shared" ca="1" si="1"/>
        <v>0.245</v>
      </c>
      <c r="G43" s="3"/>
    </row>
    <row r="44" spans="1:7" ht="27.6" outlineLevel="3" x14ac:dyDescent="0.3">
      <c r="A44" s="10"/>
      <c r="B44" s="10" t="s">
        <v>51</v>
      </c>
      <c r="C44" s="11">
        <v>3906000</v>
      </c>
      <c r="D44" s="11">
        <v>3906000</v>
      </c>
      <c r="E44" s="11">
        <v>956970</v>
      </c>
      <c r="F44" s="12">
        <f t="shared" ca="1" si="1"/>
        <v>0.245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52</v>
      </c>
      <c r="C45" s="8">
        <v>6484000</v>
      </c>
      <c r="D45" s="8">
        <v>6484000</v>
      </c>
      <c r="E45" s="8">
        <v>1617009.13</v>
      </c>
      <c r="F45" s="9">
        <f t="shared" ca="1" si="1"/>
        <v>0.24940000000000001</v>
      </c>
      <c r="G45" s="3"/>
    </row>
    <row r="46" spans="1:7" ht="27.6" outlineLevel="3" x14ac:dyDescent="0.3">
      <c r="A46" s="10"/>
      <c r="B46" s="10" t="s">
        <v>53</v>
      </c>
      <c r="C46" s="11">
        <v>6484000</v>
      </c>
      <c r="D46" s="11">
        <v>6484000</v>
      </c>
      <c r="E46" s="11">
        <v>1617009.13</v>
      </c>
      <c r="F46" s="12">
        <f t="shared" ca="1" si="1"/>
        <v>0.24940000000000001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54</v>
      </c>
      <c r="C47" s="8">
        <v>4921600</v>
      </c>
      <c r="D47" s="8">
        <v>4921600</v>
      </c>
      <c r="E47" s="8">
        <v>1236900</v>
      </c>
      <c r="F47" s="9">
        <f t="shared" ca="1" si="1"/>
        <v>0.25130000000000002</v>
      </c>
      <c r="G47" s="3"/>
    </row>
    <row r="48" spans="1:7" ht="27.6" outlineLevel="3" x14ac:dyDescent="0.3">
      <c r="A48" s="10"/>
      <c r="B48" s="10" t="s">
        <v>55</v>
      </c>
      <c r="C48" s="11">
        <v>4921600</v>
      </c>
      <c r="D48" s="11">
        <v>4921600</v>
      </c>
      <c r="E48" s="11">
        <v>1236900</v>
      </c>
      <c r="F48" s="12">
        <f t="shared" ca="1" si="1"/>
        <v>0.25130000000000002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56</v>
      </c>
      <c r="C49" s="8">
        <v>117570600</v>
      </c>
      <c r="D49" s="8">
        <v>117570600</v>
      </c>
      <c r="E49" s="8">
        <v>29992659</v>
      </c>
      <c r="F49" s="9">
        <f t="shared" ca="1" si="1"/>
        <v>0.25509999999999999</v>
      </c>
      <c r="G49" s="3"/>
    </row>
    <row r="50" spans="1:7" ht="27.6" outlineLevel="3" x14ac:dyDescent="0.3">
      <c r="A50" s="10"/>
      <c r="B50" s="10" t="s">
        <v>57</v>
      </c>
      <c r="C50" s="11">
        <v>117570600</v>
      </c>
      <c r="D50" s="11">
        <v>117570600</v>
      </c>
      <c r="E50" s="11">
        <v>29992659</v>
      </c>
      <c r="F50" s="12">
        <f t="shared" ca="1" si="1"/>
        <v>0.25509999999999999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58</v>
      </c>
      <c r="C51" s="8">
        <v>33669700</v>
      </c>
      <c r="D51" s="8">
        <v>33669700</v>
      </c>
      <c r="E51" s="8">
        <v>8417430</v>
      </c>
      <c r="F51" s="9">
        <f t="shared" ca="1" si="1"/>
        <v>0.25</v>
      </c>
      <c r="G51" s="3"/>
    </row>
    <row r="52" spans="1:7" ht="27.6" outlineLevel="3" x14ac:dyDescent="0.3">
      <c r="A52" s="10"/>
      <c r="B52" s="10" t="s">
        <v>59</v>
      </c>
      <c r="C52" s="11">
        <v>33669700</v>
      </c>
      <c r="D52" s="11">
        <v>33669700</v>
      </c>
      <c r="E52" s="11">
        <v>8417430</v>
      </c>
      <c r="F52" s="12">
        <f t="shared" ca="1" si="1"/>
        <v>0.25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60</v>
      </c>
      <c r="C53" s="8">
        <v>19920600</v>
      </c>
      <c r="D53" s="8">
        <v>19920600</v>
      </c>
      <c r="E53" s="8">
        <v>5080000</v>
      </c>
      <c r="F53" s="9">
        <f t="shared" ca="1" si="1"/>
        <v>0.255</v>
      </c>
      <c r="G53" s="3"/>
    </row>
    <row r="54" spans="1:7" ht="27.6" outlineLevel="3" x14ac:dyDescent="0.3">
      <c r="A54" s="10"/>
      <c r="B54" s="10" t="s">
        <v>61</v>
      </c>
      <c r="C54" s="11">
        <v>19920600</v>
      </c>
      <c r="D54" s="11">
        <v>19920600</v>
      </c>
      <c r="E54" s="11">
        <v>5080000</v>
      </c>
      <c r="F54" s="12">
        <f t="shared" ca="1" si="1"/>
        <v>0.255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62</v>
      </c>
      <c r="C55" s="8">
        <v>9686900</v>
      </c>
      <c r="D55" s="8">
        <v>9686900</v>
      </c>
      <c r="E55" s="8">
        <v>2402187</v>
      </c>
      <c r="F55" s="9">
        <f t="shared" ca="1" si="1"/>
        <v>0.248</v>
      </c>
      <c r="G55" s="3"/>
    </row>
    <row r="56" spans="1:7" ht="27.6" outlineLevel="3" x14ac:dyDescent="0.3">
      <c r="A56" s="10"/>
      <c r="B56" s="10" t="s">
        <v>63</v>
      </c>
      <c r="C56" s="11">
        <v>9686900</v>
      </c>
      <c r="D56" s="11">
        <v>9686900</v>
      </c>
      <c r="E56" s="11">
        <v>2402187</v>
      </c>
      <c r="F56" s="12">
        <f t="shared" ca="1" si="1"/>
        <v>0.248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64</v>
      </c>
      <c r="C57" s="8">
        <v>31951100</v>
      </c>
      <c r="D57" s="8">
        <v>31951100</v>
      </c>
      <c r="E57" s="8">
        <v>9579824</v>
      </c>
      <c r="F57" s="9">
        <f t="shared" ca="1" si="1"/>
        <v>0.29980000000000001</v>
      </c>
      <c r="G57" s="3"/>
    </row>
    <row r="58" spans="1:7" ht="27.6" outlineLevel="3" x14ac:dyDescent="0.3">
      <c r="A58" s="10"/>
      <c r="B58" s="10" t="s">
        <v>65</v>
      </c>
      <c r="C58" s="11">
        <v>31951100</v>
      </c>
      <c r="D58" s="11">
        <v>31951100</v>
      </c>
      <c r="E58" s="11">
        <v>9579824</v>
      </c>
      <c r="F58" s="12">
        <f t="shared" ca="1" si="1"/>
        <v>0.29980000000000001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66</v>
      </c>
      <c r="C59" s="8">
        <v>26014000</v>
      </c>
      <c r="D59" s="8">
        <v>26014000</v>
      </c>
      <c r="E59" s="8">
        <v>6231886.7300000004</v>
      </c>
      <c r="F59" s="9">
        <f t="shared" ca="1" si="1"/>
        <v>0.23960000000000001</v>
      </c>
      <c r="G59" s="3"/>
    </row>
    <row r="60" spans="1:7" ht="27.6" outlineLevel="3" x14ac:dyDescent="0.3">
      <c r="A60" s="10"/>
      <c r="B60" s="10" t="s">
        <v>67</v>
      </c>
      <c r="C60" s="11">
        <v>26014000</v>
      </c>
      <c r="D60" s="11">
        <v>26014000</v>
      </c>
      <c r="E60" s="11">
        <v>6231886.7300000004</v>
      </c>
      <c r="F60" s="12">
        <f t="shared" ca="1" si="1"/>
        <v>0.23960000000000001</v>
      </c>
      <c r="G60" s="3"/>
    </row>
    <row r="61" spans="1:7" outlineLevel="2" x14ac:dyDescent="0.3">
      <c r="A6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7" t="s">
        <v>68</v>
      </c>
      <c r="C61" s="8">
        <v>20858000</v>
      </c>
      <c r="D61" s="8">
        <v>20858000</v>
      </c>
      <c r="E61" s="8">
        <v>5214501</v>
      </c>
      <c r="F61" s="9">
        <f t="shared" ca="1" si="1"/>
        <v>0.25</v>
      </c>
      <c r="G61" s="3"/>
    </row>
    <row r="62" spans="1:7" ht="27.6" outlineLevel="3" x14ac:dyDescent="0.3">
      <c r="A62" s="10"/>
      <c r="B62" s="10" t="s">
        <v>69</v>
      </c>
      <c r="C62" s="11">
        <v>20858000</v>
      </c>
      <c r="D62" s="11">
        <v>20858000</v>
      </c>
      <c r="E62" s="11">
        <v>5214501</v>
      </c>
      <c r="F62" s="12">
        <f t="shared" ca="1" si="1"/>
        <v>0.25</v>
      </c>
      <c r="G62" s="3"/>
    </row>
    <row r="63" spans="1:7" ht="15" customHeight="1" x14ac:dyDescent="0.3">
      <c r="A63" s="36" t="s">
        <v>14</v>
      </c>
      <c r="B63" s="37"/>
      <c r="C63" s="13">
        <v>412629860</v>
      </c>
      <c r="D63" s="13">
        <v>412629860</v>
      </c>
      <c r="E63" s="14">
        <v>103670243.47</v>
      </c>
      <c r="F63" s="15">
        <f t="shared" ca="1" si="1"/>
        <v>0.25119999999999998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38" t="s">
        <v>70</v>
      </c>
      <c r="B1" s="39"/>
      <c r="C1" s="39"/>
      <c r="D1" s="39"/>
      <c r="E1" s="39"/>
      <c r="F1" s="39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0" t="s">
        <v>0</v>
      </c>
      <c r="B3" s="41"/>
      <c r="C3" s="4"/>
      <c r="D3" s="5"/>
      <c r="E3" s="3"/>
      <c r="F3" s="3"/>
      <c r="G3" s="3"/>
    </row>
    <row r="4" spans="1:7" ht="16.350000000000001" customHeight="1" x14ac:dyDescent="0.3">
      <c r="A4" s="42" t="s">
        <v>1</v>
      </c>
      <c r="B4" s="42" t="s">
        <v>2</v>
      </c>
      <c r="C4" s="42" t="s">
        <v>3</v>
      </c>
      <c r="D4" s="43"/>
      <c r="E4" s="42" t="s">
        <v>4</v>
      </c>
      <c r="F4" s="42" t="s">
        <v>5</v>
      </c>
      <c r="G4" s="3"/>
    </row>
    <row r="5" spans="1:7" x14ac:dyDescent="0.3">
      <c r="A5" s="43"/>
      <c r="B5" s="43"/>
      <c r="C5" s="6" t="s">
        <v>6</v>
      </c>
      <c r="D5" s="6" t="s">
        <v>7</v>
      </c>
      <c r="E5" s="43"/>
      <c r="F5" s="43"/>
      <c r="G5" s="3"/>
    </row>
    <row r="6" spans="1:7" ht="16.350000000000001" customHeight="1" x14ac:dyDescent="0.3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2240000</v>
      </c>
      <c r="D7" s="8">
        <v>2240000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72</v>
      </c>
      <c r="C8" s="11">
        <v>2240000</v>
      </c>
      <c r="D8" s="11">
        <v>2240000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16</v>
      </c>
      <c r="C9" s="8">
        <v>100226800</v>
      </c>
      <c r="D9" s="8">
        <v>100226800</v>
      </c>
      <c r="E9" s="8">
        <v>27600000</v>
      </c>
      <c r="F9" s="9">
        <f t="shared" ca="1" si="0"/>
        <v>0.27539999999999998</v>
      </c>
      <c r="G9" s="3"/>
    </row>
    <row r="10" spans="1:7" ht="27.6" outlineLevel="3" x14ac:dyDescent="0.3">
      <c r="A10" s="10"/>
      <c r="B10" s="10" t="s">
        <v>17</v>
      </c>
      <c r="C10" s="11">
        <v>100226800</v>
      </c>
      <c r="D10" s="11">
        <v>100226800</v>
      </c>
      <c r="E10" s="11">
        <v>27600000</v>
      </c>
      <c r="F10" s="12">
        <f t="shared" ca="1" si="0"/>
        <v>0.27539999999999998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18</v>
      </c>
      <c r="C11" s="8">
        <v>53370200</v>
      </c>
      <c r="D11" s="8">
        <v>53370200</v>
      </c>
      <c r="E11" s="8">
        <v>12452100</v>
      </c>
      <c r="F11" s="9">
        <f t="shared" ca="1" si="0"/>
        <v>0.23330000000000001</v>
      </c>
      <c r="G11" s="3"/>
    </row>
    <row r="12" spans="1:7" ht="27.6" outlineLevel="3" x14ac:dyDescent="0.3">
      <c r="A12" s="10"/>
      <c r="B12" s="10" t="s">
        <v>19</v>
      </c>
      <c r="C12" s="11">
        <v>53370200</v>
      </c>
      <c r="D12" s="11">
        <v>53370200</v>
      </c>
      <c r="E12" s="11">
        <v>12452100</v>
      </c>
      <c r="F12" s="12">
        <f t="shared" ca="1" si="0"/>
        <v>0.23330000000000001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20</v>
      </c>
      <c r="C13" s="8">
        <v>150047800</v>
      </c>
      <c r="D13" s="8">
        <v>150047800</v>
      </c>
      <c r="E13" s="8">
        <v>31711800</v>
      </c>
      <c r="F13" s="9">
        <f t="shared" ca="1" si="0"/>
        <v>0.21129999999999999</v>
      </c>
      <c r="G13" s="3"/>
    </row>
    <row r="14" spans="1:7" ht="27.6" outlineLevel="3" x14ac:dyDescent="0.3">
      <c r="A14" s="10"/>
      <c r="B14" s="10" t="s">
        <v>21</v>
      </c>
      <c r="C14" s="11">
        <v>150047800</v>
      </c>
      <c r="D14" s="11">
        <v>150047800</v>
      </c>
      <c r="E14" s="11">
        <v>31711800</v>
      </c>
      <c r="F14" s="12">
        <f t="shared" ca="1" si="0"/>
        <v>0.21129999999999999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22</v>
      </c>
      <c r="C15" s="8">
        <v>232602900</v>
      </c>
      <c r="D15" s="8">
        <v>232602900</v>
      </c>
      <c r="E15" s="8">
        <v>45518600</v>
      </c>
      <c r="F15" s="9">
        <f t="shared" ca="1" si="0"/>
        <v>0.19570000000000001</v>
      </c>
      <c r="G15" s="3"/>
    </row>
    <row r="16" spans="1:7" ht="27.6" outlineLevel="3" x14ac:dyDescent="0.3">
      <c r="A16" s="10"/>
      <c r="B16" s="10" t="s">
        <v>23</v>
      </c>
      <c r="C16" s="11">
        <v>232602900</v>
      </c>
      <c r="D16" s="11">
        <v>232602900</v>
      </c>
      <c r="E16" s="11">
        <v>45518600</v>
      </c>
      <c r="F16" s="12">
        <f t="shared" ca="1" si="0"/>
        <v>0.19570000000000001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24</v>
      </c>
      <c r="C17" s="8">
        <v>127642600</v>
      </c>
      <c r="D17" s="8">
        <v>127642600</v>
      </c>
      <c r="E17" s="8">
        <v>32325000</v>
      </c>
      <c r="F17" s="9">
        <f t="shared" ca="1" si="0"/>
        <v>0.25319999999999998</v>
      </c>
      <c r="G17" s="3"/>
    </row>
    <row r="18" spans="1:7" ht="27.6" outlineLevel="3" x14ac:dyDescent="0.3">
      <c r="A18" s="10"/>
      <c r="B18" s="10" t="s">
        <v>25</v>
      </c>
      <c r="C18" s="11">
        <v>127642600</v>
      </c>
      <c r="D18" s="11">
        <v>127642600</v>
      </c>
      <c r="E18" s="11">
        <v>32325000</v>
      </c>
      <c r="F18" s="12">
        <f t="shared" ca="1" si="0"/>
        <v>0.25319999999999998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26</v>
      </c>
      <c r="C19" s="8">
        <v>97249100</v>
      </c>
      <c r="D19" s="8">
        <v>97249100</v>
      </c>
      <c r="E19" s="8">
        <v>25220000</v>
      </c>
      <c r="F19" s="9">
        <f t="shared" ca="1" si="0"/>
        <v>0.25929999999999997</v>
      </c>
      <c r="G19" s="3"/>
    </row>
    <row r="20" spans="1:7" ht="27.6" outlineLevel="3" x14ac:dyDescent="0.3">
      <c r="A20" s="10"/>
      <c r="B20" s="10" t="s">
        <v>27</v>
      </c>
      <c r="C20" s="11">
        <v>97249100</v>
      </c>
      <c r="D20" s="11">
        <v>97249100</v>
      </c>
      <c r="E20" s="11">
        <v>25220000</v>
      </c>
      <c r="F20" s="12">
        <f t="shared" ca="1" si="0"/>
        <v>0.25929999999999997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28</v>
      </c>
      <c r="C21" s="8">
        <v>70403000</v>
      </c>
      <c r="D21" s="8">
        <v>70403000</v>
      </c>
      <c r="E21" s="8">
        <v>23608500</v>
      </c>
      <c r="F21" s="9">
        <f t="shared" ca="1" si="0"/>
        <v>0.33529999999999999</v>
      </c>
      <c r="G21" s="3"/>
    </row>
    <row r="22" spans="1:7" ht="27.6" outlineLevel="3" x14ac:dyDescent="0.3">
      <c r="A22" s="10"/>
      <c r="B22" s="10" t="s">
        <v>29</v>
      </c>
      <c r="C22" s="11">
        <v>70403000</v>
      </c>
      <c r="D22" s="11">
        <v>70403000</v>
      </c>
      <c r="E22" s="11">
        <v>23608500</v>
      </c>
      <c r="F22" s="12">
        <f t="shared" ca="1" si="0"/>
        <v>0.33529999999999999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30</v>
      </c>
      <c r="C23" s="8">
        <v>98606800</v>
      </c>
      <c r="D23" s="8">
        <v>98606800</v>
      </c>
      <c r="E23" s="8">
        <v>20990200</v>
      </c>
      <c r="F23" s="9">
        <f t="shared" ca="1" si="0"/>
        <v>0.21290000000000001</v>
      </c>
      <c r="G23" s="3"/>
    </row>
    <row r="24" spans="1:7" ht="27.6" outlineLevel="3" x14ac:dyDescent="0.3">
      <c r="A24" s="10"/>
      <c r="B24" s="10" t="s">
        <v>31</v>
      </c>
      <c r="C24" s="11">
        <v>98606800</v>
      </c>
      <c r="D24" s="11">
        <v>98606800</v>
      </c>
      <c r="E24" s="11">
        <v>20990200</v>
      </c>
      <c r="F24" s="12">
        <f t="shared" ca="1" si="0"/>
        <v>0.21290000000000001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32</v>
      </c>
      <c r="C25" s="8">
        <v>109529500</v>
      </c>
      <c r="D25" s="8">
        <v>109529500</v>
      </c>
      <c r="E25" s="8">
        <v>27143600</v>
      </c>
      <c r="F25" s="9">
        <f t="shared" ca="1" si="0"/>
        <v>0.24779999999999999</v>
      </c>
      <c r="G25" s="3"/>
    </row>
    <row r="26" spans="1:7" ht="27.6" outlineLevel="3" x14ac:dyDescent="0.3">
      <c r="A26" s="10"/>
      <c r="B26" s="10" t="s">
        <v>33</v>
      </c>
      <c r="C26" s="11">
        <v>109529500</v>
      </c>
      <c r="D26" s="11">
        <v>109529500</v>
      </c>
      <c r="E26" s="11">
        <v>27143600</v>
      </c>
      <c r="F26" s="12">
        <f t="shared" ca="1" si="0"/>
        <v>0.24779999999999999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34</v>
      </c>
      <c r="C27" s="8">
        <v>107690700</v>
      </c>
      <c r="D27" s="8">
        <v>107690700</v>
      </c>
      <c r="E27" s="8">
        <v>32147200</v>
      </c>
      <c r="F27" s="9">
        <f t="shared" ca="1" si="0"/>
        <v>0.29849999999999999</v>
      </c>
      <c r="G27" s="3"/>
    </row>
    <row r="28" spans="1:7" ht="27.6" outlineLevel="3" x14ac:dyDescent="0.3">
      <c r="A28" s="10"/>
      <c r="B28" s="10" t="s">
        <v>35</v>
      </c>
      <c r="C28" s="11">
        <v>107690700</v>
      </c>
      <c r="D28" s="11">
        <v>107690700</v>
      </c>
      <c r="E28" s="11">
        <v>32147200</v>
      </c>
      <c r="F28" s="12">
        <f t="shared" ca="1" si="0"/>
        <v>0.29849999999999999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36</v>
      </c>
      <c r="C29" s="8">
        <v>94087000</v>
      </c>
      <c r="D29" s="8">
        <v>94087000</v>
      </c>
      <c r="E29" s="8">
        <v>28920000</v>
      </c>
      <c r="F29" s="9">
        <f t="shared" ca="1" si="0"/>
        <v>0.30740000000000001</v>
      </c>
      <c r="G29" s="3"/>
    </row>
    <row r="30" spans="1:7" ht="27.6" outlineLevel="3" x14ac:dyDescent="0.3">
      <c r="A30" s="10"/>
      <c r="B30" s="10" t="s">
        <v>37</v>
      </c>
      <c r="C30" s="11">
        <v>94087000</v>
      </c>
      <c r="D30" s="11">
        <v>94087000</v>
      </c>
      <c r="E30" s="11">
        <v>28920000</v>
      </c>
      <c r="F30" s="12">
        <f t="shared" ca="1" si="0"/>
        <v>0.30740000000000001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38</v>
      </c>
      <c r="C31" s="8">
        <v>283595700</v>
      </c>
      <c r="D31" s="8">
        <v>283595700</v>
      </c>
      <c r="E31" s="8">
        <v>75370000</v>
      </c>
      <c r="F31" s="9">
        <f t="shared" ca="1" si="0"/>
        <v>0.26579999999999998</v>
      </c>
      <c r="G31" s="3"/>
    </row>
    <row r="32" spans="1:7" ht="27.6" outlineLevel="3" x14ac:dyDescent="0.3">
      <c r="A32" s="10"/>
      <c r="B32" s="10" t="s">
        <v>39</v>
      </c>
      <c r="C32" s="11">
        <v>283595700</v>
      </c>
      <c r="D32" s="11">
        <v>283595700</v>
      </c>
      <c r="E32" s="11">
        <v>75370000</v>
      </c>
      <c r="F32" s="12">
        <f t="shared" ca="1" si="0"/>
        <v>0.26579999999999998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40</v>
      </c>
      <c r="C33" s="8">
        <v>149245000</v>
      </c>
      <c r="D33" s="8">
        <v>149245000</v>
      </c>
      <c r="E33" s="8">
        <v>39883300</v>
      </c>
      <c r="F33" s="9">
        <f t="shared" ca="1" si="0"/>
        <v>0.26719999999999999</v>
      </c>
      <c r="G33" s="3"/>
    </row>
    <row r="34" spans="1:7" ht="27.6" outlineLevel="3" x14ac:dyDescent="0.3">
      <c r="A34" s="10"/>
      <c r="B34" s="10" t="s">
        <v>41</v>
      </c>
      <c r="C34" s="11">
        <v>149245000</v>
      </c>
      <c r="D34" s="11">
        <v>149245000</v>
      </c>
      <c r="E34" s="11">
        <v>39883300</v>
      </c>
      <c r="F34" s="12">
        <f t="shared" ca="1" si="0"/>
        <v>0.26719999999999999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42</v>
      </c>
      <c r="C35" s="8">
        <v>395174700</v>
      </c>
      <c r="D35" s="8">
        <v>395174700</v>
      </c>
      <c r="E35" s="8">
        <v>85597300</v>
      </c>
      <c r="F35" s="9">
        <f t="shared" ca="1" si="0"/>
        <v>0.21659999999999999</v>
      </c>
      <c r="G35" s="3"/>
    </row>
    <row r="36" spans="1:7" ht="27.6" outlineLevel="3" x14ac:dyDescent="0.3">
      <c r="A36" s="10"/>
      <c r="B36" s="10" t="s">
        <v>43</v>
      </c>
      <c r="C36" s="11">
        <v>395174700</v>
      </c>
      <c r="D36" s="11">
        <v>395174700</v>
      </c>
      <c r="E36" s="11">
        <v>85597300</v>
      </c>
      <c r="F36" s="12">
        <f t="shared" ca="1" si="0"/>
        <v>0.21659999999999999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44</v>
      </c>
      <c r="C37" s="8">
        <v>110827300</v>
      </c>
      <c r="D37" s="8">
        <v>110827300</v>
      </c>
      <c r="E37" s="8">
        <v>27456000</v>
      </c>
      <c r="F37" s="9">
        <f t="shared" ca="1" si="0"/>
        <v>0.2477</v>
      </c>
      <c r="G37" s="3"/>
    </row>
    <row r="38" spans="1:7" ht="27.6" outlineLevel="3" x14ac:dyDescent="0.3">
      <c r="A38" s="10"/>
      <c r="B38" s="10" t="s">
        <v>45</v>
      </c>
      <c r="C38" s="11">
        <v>110827300</v>
      </c>
      <c r="D38" s="11">
        <v>110827300</v>
      </c>
      <c r="E38" s="11">
        <v>27456000</v>
      </c>
      <c r="F38" s="12">
        <f t="shared" ca="1" si="0"/>
        <v>0.2477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46</v>
      </c>
      <c r="C39" s="8">
        <v>66324800</v>
      </c>
      <c r="D39" s="8">
        <v>66324800</v>
      </c>
      <c r="E39" s="8">
        <v>18183900</v>
      </c>
      <c r="F39" s="9">
        <f t="shared" ref="F39:F63" ca="1" si="1">IF(INDIRECT("R[0]C[-2]", FALSE)=0,0,ROUND(INDIRECT("R[0]C[-1]", FALSE)/INDIRECT("R[0]C[-2]", FALSE),4))</f>
        <v>0.2742</v>
      </c>
      <c r="G39" s="3"/>
    </row>
    <row r="40" spans="1:7" ht="27.6" outlineLevel="3" x14ac:dyDescent="0.3">
      <c r="A40" s="10"/>
      <c r="B40" s="10" t="s">
        <v>47</v>
      </c>
      <c r="C40" s="11">
        <v>66324800</v>
      </c>
      <c r="D40" s="11">
        <v>66324800</v>
      </c>
      <c r="E40" s="11">
        <v>18183900</v>
      </c>
      <c r="F40" s="12">
        <f t="shared" ca="1" si="1"/>
        <v>0.2742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48</v>
      </c>
      <c r="C41" s="8">
        <v>71986700</v>
      </c>
      <c r="D41" s="8">
        <v>71986700</v>
      </c>
      <c r="E41" s="8">
        <v>18452100</v>
      </c>
      <c r="F41" s="9">
        <f t="shared" ca="1" si="1"/>
        <v>0.25629999999999997</v>
      </c>
      <c r="G41" s="3"/>
    </row>
    <row r="42" spans="1:7" ht="27.6" outlineLevel="3" x14ac:dyDescent="0.3">
      <c r="A42" s="10"/>
      <c r="B42" s="10" t="s">
        <v>49</v>
      </c>
      <c r="C42" s="11">
        <v>71986700</v>
      </c>
      <c r="D42" s="11">
        <v>71986700</v>
      </c>
      <c r="E42" s="11">
        <v>18452100</v>
      </c>
      <c r="F42" s="12">
        <f t="shared" ca="1" si="1"/>
        <v>0.25629999999999997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50</v>
      </c>
      <c r="C43" s="8">
        <v>70683700</v>
      </c>
      <c r="D43" s="8">
        <v>70683700</v>
      </c>
      <c r="E43" s="8">
        <v>17760000</v>
      </c>
      <c r="F43" s="9">
        <f t="shared" ca="1" si="1"/>
        <v>0.25130000000000002</v>
      </c>
      <c r="G43" s="3"/>
    </row>
    <row r="44" spans="1:7" ht="27.6" outlineLevel="3" x14ac:dyDescent="0.3">
      <c r="A44" s="10"/>
      <c r="B44" s="10" t="s">
        <v>51</v>
      </c>
      <c r="C44" s="11">
        <v>70683700</v>
      </c>
      <c r="D44" s="11">
        <v>70683700</v>
      </c>
      <c r="E44" s="11">
        <v>17760000</v>
      </c>
      <c r="F44" s="12">
        <f t="shared" ca="1" si="1"/>
        <v>0.25130000000000002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52</v>
      </c>
      <c r="C45" s="8">
        <v>104216900</v>
      </c>
      <c r="D45" s="8">
        <v>104216900</v>
      </c>
      <c r="E45" s="8">
        <v>29060000</v>
      </c>
      <c r="F45" s="9">
        <f t="shared" ca="1" si="1"/>
        <v>0.27879999999999999</v>
      </c>
      <c r="G45" s="3"/>
    </row>
    <row r="46" spans="1:7" ht="27.6" outlineLevel="3" x14ac:dyDescent="0.3">
      <c r="A46" s="10"/>
      <c r="B46" s="10" t="s">
        <v>53</v>
      </c>
      <c r="C46" s="11">
        <v>104216900</v>
      </c>
      <c r="D46" s="11">
        <v>104216900</v>
      </c>
      <c r="E46" s="11">
        <v>29060000</v>
      </c>
      <c r="F46" s="12">
        <f t="shared" ca="1" si="1"/>
        <v>0.27879999999999999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54</v>
      </c>
      <c r="C47" s="8">
        <v>92134400</v>
      </c>
      <c r="D47" s="8">
        <v>92134400</v>
      </c>
      <c r="E47" s="8">
        <v>28910000</v>
      </c>
      <c r="F47" s="9">
        <f t="shared" ca="1" si="1"/>
        <v>0.31380000000000002</v>
      </c>
      <c r="G47" s="3"/>
    </row>
    <row r="48" spans="1:7" ht="27.6" outlineLevel="3" x14ac:dyDescent="0.3">
      <c r="A48" s="10"/>
      <c r="B48" s="10" t="s">
        <v>55</v>
      </c>
      <c r="C48" s="11">
        <v>92134400</v>
      </c>
      <c r="D48" s="11">
        <v>92134400</v>
      </c>
      <c r="E48" s="11">
        <v>28910000</v>
      </c>
      <c r="F48" s="12">
        <f t="shared" ca="1" si="1"/>
        <v>0.31380000000000002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56</v>
      </c>
      <c r="C49" s="8">
        <v>1834263300</v>
      </c>
      <c r="D49" s="8">
        <v>1834263300</v>
      </c>
      <c r="E49" s="8">
        <v>385356800</v>
      </c>
      <c r="F49" s="9">
        <f t="shared" ca="1" si="1"/>
        <v>0.21010000000000001</v>
      </c>
      <c r="G49" s="3"/>
    </row>
    <row r="50" spans="1:7" ht="27.6" outlineLevel="3" x14ac:dyDescent="0.3">
      <c r="A50" s="10"/>
      <c r="B50" s="10" t="s">
        <v>57</v>
      </c>
      <c r="C50" s="11">
        <v>1834263300</v>
      </c>
      <c r="D50" s="11">
        <v>1834263300</v>
      </c>
      <c r="E50" s="11">
        <v>385356800</v>
      </c>
      <c r="F50" s="12">
        <f t="shared" ca="1" si="1"/>
        <v>0.21010000000000001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58</v>
      </c>
      <c r="C51" s="8">
        <v>538573100</v>
      </c>
      <c r="D51" s="8">
        <v>538573100</v>
      </c>
      <c r="E51" s="8">
        <v>169419600</v>
      </c>
      <c r="F51" s="9">
        <f t="shared" ca="1" si="1"/>
        <v>0.31459999999999999</v>
      </c>
      <c r="G51" s="3"/>
    </row>
    <row r="52" spans="1:7" ht="27.6" outlineLevel="3" x14ac:dyDescent="0.3">
      <c r="A52" s="10"/>
      <c r="B52" s="10" t="s">
        <v>59</v>
      </c>
      <c r="C52" s="11">
        <v>538573100</v>
      </c>
      <c r="D52" s="11">
        <v>538573100</v>
      </c>
      <c r="E52" s="11">
        <v>169419600</v>
      </c>
      <c r="F52" s="12">
        <f t="shared" ca="1" si="1"/>
        <v>0.31459999999999999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60</v>
      </c>
      <c r="C53" s="8">
        <v>314834000</v>
      </c>
      <c r="D53" s="8">
        <v>314834000</v>
      </c>
      <c r="E53" s="8">
        <v>62995800</v>
      </c>
      <c r="F53" s="9">
        <f t="shared" ca="1" si="1"/>
        <v>0.2001</v>
      </c>
      <c r="G53" s="3"/>
    </row>
    <row r="54" spans="1:7" ht="27.6" outlineLevel="3" x14ac:dyDescent="0.3">
      <c r="A54" s="10"/>
      <c r="B54" s="10" t="s">
        <v>61</v>
      </c>
      <c r="C54" s="11">
        <v>314834000</v>
      </c>
      <c r="D54" s="11">
        <v>314834000</v>
      </c>
      <c r="E54" s="11">
        <v>62995800</v>
      </c>
      <c r="F54" s="12">
        <f t="shared" ca="1" si="1"/>
        <v>0.2001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62</v>
      </c>
      <c r="C55" s="8">
        <v>143025800</v>
      </c>
      <c r="D55" s="8">
        <v>143025800</v>
      </c>
      <c r="E55" s="8">
        <v>43506000</v>
      </c>
      <c r="F55" s="9">
        <f t="shared" ca="1" si="1"/>
        <v>0.30420000000000003</v>
      </c>
      <c r="G55" s="3"/>
    </row>
    <row r="56" spans="1:7" ht="27.6" outlineLevel="3" x14ac:dyDescent="0.3">
      <c r="A56" s="10"/>
      <c r="B56" s="10" t="s">
        <v>63</v>
      </c>
      <c r="C56" s="11">
        <v>143025800</v>
      </c>
      <c r="D56" s="11">
        <v>143025800</v>
      </c>
      <c r="E56" s="11">
        <v>43506000</v>
      </c>
      <c r="F56" s="12">
        <f t="shared" ca="1" si="1"/>
        <v>0.30420000000000003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64</v>
      </c>
      <c r="C57" s="8">
        <v>511357700</v>
      </c>
      <c r="D57" s="8">
        <v>511357700</v>
      </c>
      <c r="E57" s="8">
        <v>115220000</v>
      </c>
      <c r="F57" s="9">
        <f t="shared" ca="1" si="1"/>
        <v>0.2253</v>
      </c>
      <c r="G57" s="3"/>
    </row>
    <row r="58" spans="1:7" ht="27.6" outlineLevel="3" x14ac:dyDescent="0.3">
      <c r="A58" s="10"/>
      <c r="B58" s="10" t="s">
        <v>65</v>
      </c>
      <c r="C58" s="11">
        <v>511357700</v>
      </c>
      <c r="D58" s="11">
        <v>511357700</v>
      </c>
      <c r="E58" s="11">
        <v>115220000</v>
      </c>
      <c r="F58" s="12">
        <f t="shared" ca="1" si="1"/>
        <v>0.2253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66</v>
      </c>
      <c r="C59" s="8">
        <v>403347500</v>
      </c>
      <c r="D59" s="8">
        <v>403347500</v>
      </c>
      <c r="E59" s="8">
        <v>100681800</v>
      </c>
      <c r="F59" s="9">
        <f t="shared" ca="1" si="1"/>
        <v>0.24959999999999999</v>
      </c>
      <c r="G59" s="3"/>
    </row>
    <row r="60" spans="1:7" ht="27.6" outlineLevel="3" x14ac:dyDescent="0.3">
      <c r="A60" s="10"/>
      <c r="B60" s="10" t="s">
        <v>67</v>
      </c>
      <c r="C60" s="11">
        <v>403347500</v>
      </c>
      <c r="D60" s="11">
        <v>403347500</v>
      </c>
      <c r="E60" s="11">
        <v>100681800</v>
      </c>
      <c r="F60" s="12">
        <f t="shared" ca="1" si="1"/>
        <v>0.24959999999999999</v>
      </c>
      <c r="G60" s="3"/>
    </row>
    <row r="61" spans="1:7" outlineLevel="2" x14ac:dyDescent="0.3">
      <c r="A6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7" t="s">
        <v>68</v>
      </c>
      <c r="C61" s="8">
        <v>336189900</v>
      </c>
      <c r="D61" s="8">
        <v>336189900</v>
      </c>
      <c r="E61" s="8">
        <v>92936200</v>
      </c>
      <c r="F61" s="9">
        <f t="shared" ca="1" si="1"/>
        <v>0.27639999999999998</v>
      </c>
      <c r="G61" s="3"/>
    </row>
    <row r="62" spans="1:7" ht="27.6" outlineLevel="3" x14ac:dyDescent="0.3">
      <c r="A62" s="10"/>
      <c r="B62" s="10" t="s">
        <v>69</v>
      </c>
      <c r="C62" s="11">
        <v>336189900</v>
      </c>
      <c r="D62" s="11">
        <v>336189900</v>
      </c>
      <c r="E62" s="11">
        <v>92936200</v>
      </c>
      <c r="F62" s="12">
        <f t="shared" ca="1" si="1"/>
        <v>0.27639999999999998</v>
      </c>
      <c r="G62" s="3"/>
    </row>
    <row r="63" spans="1:7" ht="15" customHeight="1" x14ac:dyDescent="0.3">
      <c r="A63" s="36" t="s">
        <v>14</v>
      </c>
      <c r="B63" s="37"/>
      <c r="C63" s="13">
        <v>6669476900</v>
      </c>
      <c r="D63" s="13">
        <v>6669476900</v>
      </c>
      <c r="E63" s="14">
        <v>1618425800</v>
      </c>
      <c r="F63" s="15">
        <f t="shared" ca="1" si="1"/>
        <v>0.2427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03.2024&lt;/string&gt;&lt;/DateInfo&gt;&lt;Code&gt;SQUERY_ANAL_ISP_BUDG&lt;/Code&gt;&lt;ObjectCode&gt;SQUERY_ANAL_ISP_BUDG&lt;/ObjectCode&gt;&lt;DocLink /&gt;&lt;DocName&gt;Вариант (копия от 15.07.2019 09_54_20) (Аналитический отчет по исполнению бюджета с произвольной группировкой)&lt;/DocName&gt;&lt;VariantName&gt;Вариант (копия от 15.07.2019 09:54:20)&lt;/VariantName&gt;&lt;VariantLink&gt;249663449&lt;/VariantLink&gt;&lt;ReportCode&gt;6F69447B39B14AF6BABEC10CB831B7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D2AD49AF-33A4-4FA5-ACD5-515ACE9BC1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22</vt:i4>
      </vt:variant>
    </vt:vector>
  </HeadingPairs>
  <TitlesOfParts>
    <vt:vector size="44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 Татьяна Георгиевна</dc:creator>
  <cp:lastModifiedBy>Мельниченко Татьяна Георгиевна</cp:lastModifiedBy>
  <cp:lastPrinted>2024-05-13T13:52:42Z</cp:lastPrinted>
  <dcterms:created xsi:type="dcterms:W3CDTF">2024-05-13T13:31:33Z</dcterms:created>
  <dcterms:modified xsi:type="dcterms:W3CDTF">2024-05-13T13:56:24Z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15.07.2019 09_54_20)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15.07.2019 09_54_20)(14).xlsx</vt:lpwstr>
  </property>
  <property fmtid="{D5CDD505-2E9C-101B-9397-08002B2CF9AE}" pid="4" name="Версия клиента">
    <vt:lpwstr>23.2.102.4151 (.NET Core 6)</vt:lpwstr>
  </property>
  <property fmtid="{D5CDD505-2E9C-101B-9397-08002B2CF9AE}" pid="5" name="Версия базы">
    <vt:lpwstr>23.2.7622.54887239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elv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