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ina_OM\Desktop\3 квартал\"/>
    </mc:Choice>
  </mc:AlternateContent>
  <bookViews>
    <workbookView xWindow="0" yWindow="0" windowWidth="13815" windowHeight="9645"/>
  </bookViews>
  <sheets>
    <sheet name="Субвенции" sheetId="24" r:id="rId1"/>
    <sheet name="0240880030" sheetId="2" r:id="rId2"/>
    <sheet name="041E180180" sheetId="3" r:id="rId3"/>
    <sheet name="0430180220" sheetId="4" r:id="rId4"/>
    <sheet name="0430180230" sheetId="5" r:id="rId5"/>
    <sheet name="04301R0820" sheetId="6" r:id="rId6"/>
    <sheet name="0440180170" sheetId="7" r:id="rId7"/>
    <sheet name="0440253030" sheetId="8" r:id="rId8"/>
    <sheet name="0440280180" sheetId="9" r:id="rId9"/>
    <sheet name="0440280280" sheetId="10" r:id="rId10"/>
    <sheet name="0440580190" sheetId="11" r:id="rId11"/>
    <sheet name="0440580200" sheetId="12" r:id="rId12"/>
    <sheet name="0440580210" sheetId="13" r:id="rId13"/>
    <sheet name="0440880810" sheetId="14" r:id="rId14"/>
    <sheet name="0740180290" sheetId="15" r:id="rId15"/>
    <sheet name="0740180900" sheetId="16" r:id="rId16"/>
    <sheet name="0740180910" sheetId="17" r:id="rId17"/>
    <sheet name="2440280980" sheetId="18" r:id="rId18"/>
    <sheet name="7500959301" sheetId="19" r:id="rId19"/>
    <sheet name="7500981110" sheetId="20" r:id="rId20"/>
    <sheet name="7500981390" sheetId="21" r:id="rId21"/>
    <sheet name="9800151180" sheetId="22" r:id="rId22"/>
    <sheet name="9800151200" sheetId="23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'0440253030'!$1:$6</definedName>
    <definedName name="_xlnm.Print_Titles" localSheetId="8">'0440280180'!$1:$6</definedName>
    <definedName name="_xlnm.Print_Titles" localSheetId="9">'0440280280'!$1:$6</definedName>
    <definedName name="_xlnm.Print_Titles" localSheetId="10">'0440580190'!$1:$6</definedName>
    <definedName name="_xlnm.Print_Titles" localSheetId="11">'0440580200'!$1:$6</definedName>
    <definedName name="_xlnm.Print_Titles" localSheetId="12">'0440580210'!$1:$6</definedName>
    <definedName name="_xlnm.Print_Titles" localSheetId="13">'0440880810'!$1:$6</definedName>
    <definedName name="_xlnm.Print_Titles" localSheetId="14">'0740180290'!$1:$6</definedName>
    <definedName name="_xlnm.Print_Titles" localSheetId="15">'0740180900'!$1:$6</definedName>
    <definedName name="_xlnm.Print_Titles" localSheetId="16">'0740180910'!$1:$6</definedName>
    <definedName name="_xlnm.Print_Titles" localSheetId="17">'2440280980'!$1:$6</definedName>
    <definedName name="_xlnm.Print_Titles" localSheetId="18">'7500959301'!$1:$6</definedName>
    <definedName name="_xlnm.Print_Titles" localSheetId="19">'7500981110'!$1:$6</definedName>
    <definedName name="_xlnm.Print_Titles" localSheetId="20">'7500981390'!$1:$6</definedName>
    <definedName name="_xlnm.Print_Titles" localSheetId="21">'9800151180'!$1:$6</definedName>
    <definedName name="_xlnm.Print_Titles" localSheetId="22">'9800151200'!$1:$6</definedName>
    <definedName name="_xlnm.Print_Area" localSheetId="0">Субвенции!$A$1:$G$31</definedName>
  </definedNames>
  <calcPr calcId="152511"/>
</workbook>
</file>

<file path=xl/calcChain.xml><?xml version="1.0" encoding="utf-8"?>
<calcChain xmlns="http://schemas.openxmlformats.org/spreadsheetml/2006/main">
  <c r="F31" i="24" l="1"/>
  <c r="G31" i="24" s="1"/>
  <c r="E31" i="24"/>
  <c r="D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F46" i="3"/>
  <c r="F46" i="19"/>
  <c r="F7" i="17"/>
  <c r="F22" i="10"/>
  <c r="F20" i="3"/>
  <c r="F36" i="3"/>
  <c r="F28" i="23"/>
  <c r="F54" i="17"/>
  <c r="F37" i="2"/>
  <c r="F19" i="10"/>
  <c r="F35" i="16"/>
  <c r="F49" i="12"/>
  <c r="F16" i="8"/>
  <c r="F25" i="17"/>
  <c r="F41" i="3"/>
  <c r="F38" i="21"/>
  <c r="F42" i="18"/>
  <c r="F18" i="7"/>
  <c r="F50" i="21"/>
  <c r="F7" i="2"/>
  <c r="F17" i="15"/>
  <c r="F21" i="13"/>
  <c r="F80" i="22"/>
  <c r="F163" i="22"/>
  <c r="F15" i="4"/>
  <c r="F45" i="10"/>
  <c r="F20" i="15"/>
  <c r="F56" i="12"/>
  <c r="F27" i="5"/>
  <c r="F12" i="15"/>
  <c r="F14" i="17"/>
  <c r="F196" i="22"/>
  <c r="F27" i="16"/>
  <c r="F8" i="13"/>
  <c r="F32" i="5"/>
  <c r="F18" i="10"/>
  <c r="F264" i="22"/>
  <c r="F14" i="8"/>
  <c r="F35" i="8"/>
  <c r="F26" i="16"/>
  <c r="F55" i="11"/>
  <c r="F28" i="3"/>
  <c r="F287" i="22"/>
  <c r="F25" i="19"/>
  <c r="F189" i="22"/>
  <c r="F9" i="8"/>
  <c r="F19" i="21"/>
  <c r="F25" i="13"/>
  <c r="F45" i="5"/>
  <c r="F21" i="5"/>
  <c r="F55" i="18"/>
  <c r="F192" i="22"/>
  <c r="F256" i="22"/>
  <c r="F57" i="22"/>
  <c r="F48" i="5"/>
  <c r="F41" i="13"/>
  <c r="F12" i="22"/>
  <c r="F48" i="23"/>
  <c r="F59" i="23"/>
  <c r="F36" i="21"/>
  <c r="F50" i="23"/>
  <c r="F20" i="8"/>
  <c r="A7" i="20"/>
  <c r="F59" i="9"/>
  <c r="F57" i="7"/>
  <c r="F25" i="3"/>
  <c r="F48" i="16"/>
  <c r="F7" i="21"/>
  <c r="F30" i="13"/>
  <c r="F50" i="12"/>
  <c r="F26" i="10"/>
  <c r="F176" i="22"/>
  <c r="F14" i="22"/>
  <c r="F139" i="22"/>
  <c r="F35" i="10"/>
  <c r="F44" i="23"/>
  <c r="F8" i="5"/>
  <c r="F31" i="23"/>
  <c r="F37" i="22"/>
  <c r="F19" i="3"/>
  <c r="F204" i="22"/>
  <c r="F15" i="7"/>
  <c r="F173" i="22"/>
  <c r="F47" i="3"/>
  <c r="F16" i="12"/>
  <c r="F25" i="18"/>
  <c r="F37" i="9"/>
  <c r="F43" i="3"/>
  <c r="F26" i="22"/>
  <c r="F14" i="4"/>
  <c r="F10" i="22"/>
  <c r="F17" i="21"/>
  <c r="F16" i="7"/>
  <c r="F18" i="21"/>
  <c r="F56" i="15"/>
  <c r="F55" i="12"/>
  <c r="F49" i="19"/>
  <c r="F15" i="10"/>
  <c r="F44" i="18"/>
  <c r="F52" i="12"/>
  <c r="F45" i="22"/>
  <c r="F16" i="19"/>
  <c r="F42" i="13"/>
  <c r="F23" i="5"/>
  <c r="F94" i="22"/>
  <c r="F42" i="15"/>
  <c r="F46" i="12"/>
  <c r="F37" i="12"/>
  <c r="F59" i="15"/>
  <c r="F37" i="13"/>
  <c r="F87" i="22"/>
  <c r="F60" i="7"/>
  <c r="F69" i="22"/>
  <c r="F46" i="7"/>
  <c r="F7" i="9"/>
  <c r="F50" i="13"/>
  <c r="F30" i="12"/>
  <c r="F53" i="16"/>
  <c r="F58" i="3"/>
  <c r="F47" i="10"/>
  <c r="F293" i="22"/>
  <c r="F28" i="7"/>
  <c r="F49" i="8"/>
  <c r="F22" i="13"/>
  <c r="F91" i="22"/>
  <c r="F21" i="12"/>
  <c r="F28" i="18"/>
  <c r="F57" i="23"/>
  <c r="F8" i="16"/>
  <c r="F27" i="8"/>
  <c r="F44" i="21"/>
  <c r="F59" i="13"/>
  <c r="F57" i="18"/>
  <c r="F41" i="7"/>
  <c r="F121" i="22"/>
  <c r="F22" i="2"/>
  <c r="F273" i="22"/>
  <c r="F43" i="11"/>
  <c r="F126" i="22"/>
  <c r="F37" i="14"/>
  <c r="F13" i="19"/>
  <c r="F7" i="5"/>
  <c r="F39" i="8"/>
  <c r="F182" i="22"/>
  <c r="F53" i="12"/>
  <c r="F38" i="7"/>
  <c r="F19" i="14"/>
  <c r="F34" i="9"/>
  <c r="F54" i="12"/>
  <c r="F43" i="10"/>
  <c r="F131" i="22"/>
  <c r="F106" i="22"/>
  <c r="F61" i="10"/>
  <c r="F35" i="2"/>
  <c r="F55" i="9"/>
  <c r="F252" i="22"/>
  <c r="F145" i="22"/>
  <c r="F187" i="22"/>
  <c r="F33" i="21"/>
  <c r="F11" i="10"/>
  <c r="F23" i="23"/>
  <c r="F276" i="22"/>
  <c r="F8" i="20"/>
  <c r="F45" i="14"/>
  <c r="F52" i="21"/>
  <c r="F24" i="17"/>
  <c r="F33" i="3"/>
  <c r="F42" i="10"/>
  <c r="F282" i="22"/>
  <c r="F253" i="22"/>
  <c r="F170" i="22"/>
  <c r="F19" i="2"/>
  <c r="F8" i="15"/>
  <c r="F46" i="18"/>
  <c r="F58" i="12"/>
  <c r="F61" i="13"/>
  <c r="F18" i="9"/>
  <c r="F239" i="22"/>
  <c r="F41" i="15"/>
  <c r="F54" i="7"/>
  <c r="F34" i="13"/>
  <c r="F49" i="9"/>
  <c r="F13" i="13"/>
  <c r="F20" i="18"/>
  <c r="F23" i="7"/>
  <c r="F42" i="19"/>
  <c r="F60" i="5"/>
  <c r="F119" i="22"/>
  <c r="F218" i="22"/>
  <c r="F9" i="10"/>
  <c r="F36" i="10"/>
  <c r="F11" i="3"/>
  <c r="F116" i="22"/>
  <c r="F9" i="7"/>
  <c r="F9" i="20"/>
  <c r="F51" i="23"/>
  <c r="F44" i="17"/>
  <c r="F185" i="22"/>
  <c r="F12" i="23"/>
  <c r="F305" i="22"/>
  <c r="F36" i="23"/>
  <c r="F48" i="11"/>
  <c r="F32" i="15"/>
  <c r="F40" i="5"/>
  <c r="F47" i="21"/>
  <c r="F26" i="5"/>
  <c r="F18" i="5"/>
  <c r="F292" i="22"/>
  <c r="F61" i="5"/>
  <c r="F55" i="17"/>
  <c r="F31" i="19"/>
  <c r="F9" i="5"/>
  <c r="F25" i="9"/>
  <c r="F220" i="22"/>
  <c r="F29" i="23"/>
  <c r="F49" i="3"/>
  <c r="F26" i="11"/>
  <c r="F15" i="9"/>
  <c r="F156" i="22"/>
  <c r="F10" i="20"/>
  <c r="F40" i="22"/>
  <c r="F41" i="16"/>
  <c r="F21" i="16"/>
  <c r="F50" i="11"/>
  <c r="F219" i="22"/>
  <c r="F124" i="22"/>
  <c r="F59" i="16"/>
  <c r="F41" i="21"/>
  <c r="F120" i="22"/>
  <c r="F17" i="4"/>
  <c r="F216" i="22"/>
  <c r="F14" i="14"/>
  <c r="F35" i="12"/>
  <c r="F26" i="12"/>
  <c r="F37" i="15"/>
  <c r="F30" i="10"/>
  <c r="F28" i="8"/>
  <c r="F11" i="2"/>
  <c r="F53" i="18"/>
  <c r="F34" i="2"/>
  <c r="F18" i="18"/>
  <c r="A7" i="2"/>
  <c r="F20" i="16"/>
  <c r="F22" i="14"/>
  <c r="F36" i="22"/>
  <c r="F34" i="16"/>
  <c r="F16" i="13"/>
  <c r="A7" i="12"/>
  <c r="F229" i="22"/>
  <c r="F56" i="17"/>
  <c r="F38" i="19"/>
  <c r="F50" i="19"/>
  <c r="F54" i="21"/>
  <c r="F49" i="5"/>
  <c r="F26" i="15"/>
  <c r="F37" i="17"/>
  <c r="F46" i="23"/>
  <c r="F19" i="12"/>
  <c r="F205" i="22"/>
  <c r="F27" i="19"/>
  <c r="F290" i="22"/>
  <c r="F63" i="8"/>
  <c r="F213" i="22"/>
  <c r="F12" i="6"/>
  <c r="F122" i="22"/>
  <c r="F24" i="2"/>
  <c r="F77" i="22"/>
  <c r="F62" i="22"/>
  <c r="F11" i="20"/>
  <c r="F40" i="17"/>
  <c r="F53" i="8"/>
  <c r="F96" i="22"/>
  <c r="F25" i="8"/>
  <c r="F36" i="7"/>
  <c r="F151" i="22"/>
  <c r="F53" i="21"/>
  <c r="F58" i="17"/>
  <c r="F46" i="16"/>
  <c r="F15" i="14"/>
  <c r="F47" i="9"/>
  <c r="F28" i="11"/>
  <c r="F117" i="22"/>
  <c r="F29" i="16"/>
  <c r="F56" i="11"/>
  <c r="F10" i="14"/>
  <c r="F36" i="9"/>
  <c r="F23" i="18"/>
  <c r="F34" i="19"/>
  <c r="F39" i="23"/>
  <c r="F17" i="12"/>
  <c r="F43" i="8"/>
  <c r="F111" i="22"/>
  <c r="F56" i="14"/>
  <c r="F45" i="17"/>
  <c r="F33" i="14"/>
  <c r="F14" i="7"/>
  <c r="F43" i="16"/>
  <c r="F32" i="12"/>
  <c r="F57" i="14"/>
  <c r="F44" i="2"/>
  <c r="F39" i="10"/>
  <c r="F138" i="22"/>
  <c r="F12" i="7"/>
  <c r="F113" i="22"/>
  <c r="F67" i="22"/>
  <c r="F17" i="11"/>
  <c r="F48" i="2"/>
  <c r="F177" i="22"/>
  <c r="F29" i="18"/>
  <c r="F161" i="22"/>
  <c r="F53" i="15"/>
  <c r="F175" i="22"/>
  <c r="F33" i="18"/>
  <c r="F13" i="4"/>
  <c r="F56" i="22"/>
  <c r="F12" i="14"/>
  <c r="F49" i="2"/>
  <c r="F16" i="5"/>
  <c r="F242" i="22"/>
  <c r="F169" i="22"/>
  <c r="F20" i="5"/>
  <c r="F45" i="3"/>
  <c r="F38" i="13"/>
  <c r="F58" i="2"/>
  <c r="F61" i="23"/>
  <c r="F22" i="23"/>
  <c r="F310" i="22"/>
  <c r="F49" i="16"/>
  <c r="F32" i="7"/>
  <c r="F15" i="16"/>
  <c r="F171" i="22"/>
  <c r="F30" i="19"/>
  <c r="F13" i="22"/>
  <c r="F92" i="22"/>
  <c r="F39" i="9"/>
  <c r="F40" i="11"/>
  <c r="F11" i="13"/>
  <c r="F277" i="22"/>
  <c r="F78" i="22"/>
  <c r="F225" i="22"/>
  <c r="F43" i="22"/>
  <c r="F7" i="13"/>
  <c r="F29" i="3"/>
  <c r="F21" i="3"/>
  <c r="F51" i="9"/>
  <c r="F49" i="17"/>
  <c r="F43" i="14"/>
  <c r="F38" i="5"/>
  <c r="F13" i="2"/>
  <c r="F56" i="5"/>
  <c r="F18" i="17"/>
  <c r="F62" i="7"/>
  <c r="F164" i="22"/>
  <c r="F45" i="11"/>
  <c r="F12" i="16"/>
  <c r="F53" i="23"/>
  <c r="F178" i="22"/>
  <c r="F48" i="3"/>
  <c r="F72" i="22"/>
  <c r="F53" i="9"/>
  <c r="F142" i="22"/>
  <c r="F22" i="8"/>
  <c r="F130" i="22"/>
  <c r="F36" i="5"/>
  <c r="F16" i="21"/>
  <c r="F22" i="19"/>
  <c r="F8" i="22"/>
  <c r="F281" i="22"/>
  <c r="F55" i="15"/>
  <c r="F266" i="22"/>
  <c r="F23" i="17"/>
  <c r="F27" i="15"/>
  <c r="F58" i="13"/>
  <c r="F32" i="2"/>
  <c r="F31" i="17"/>
  <c r="F11" i="12"/>
  <c r="F28" i="15"/>
  <c r="F52" i="17"/>
  <c r="F7" i="11"/>
  <c r="F234" i="22"/>
  <c r="F35" i="17"/>
  <c r="F42" i="11"/>
  <c r="F203" i="22"/>
  <c r="F41" i="8"/>
  <c r="F88" i="22"/>
  <c r="F9" i="19"/>
  <c r="F100" i="22"/>
  <c r="F294" i="22"/>
  <c r="F48" i="8"/>
  <c r="F62" i="5"/>
  <c r="F42" i="21"/>
  <c r="F43" i="13"/>
  <c r="F57" i="2"/>
  <c r="F54" i="8"/>
  <c r="F15" i="23"/>
  <c r="F30" i="2"/>
  <c r="F55" i="3"/>
  <c r="F154" i="22"/>
  <c r="F61" i="9"/>
  <c r="F39" i="16"/>
  <c r="F55" i="21"/>
  <c r="F43" i="15"/>
  <c r="F272" i="22"/>
  <c r="F41" i="11"/>
  <c r="F48" i="12"/>
  <c r="F40" i="23"/>
  <c r="F289" i="22"/>
  <c r="F31" i="15"/>
  <c r="F49" i="7"/>
  <c r="F25" i="15"/>
  <c r="F20" i="13"/>
  <c r="F23" i="12"/>
  <c r="F27" i="22"/>
  <c r="F59" i="22"/>
  <c r="F32" i="16"/>
  <c r="F51" i="15"/>
  <c r="F17" i="13"/>
  <c r="F222" i="22"/>
  <c r="F46" i="8"/>
  <c r="F16" i="2"/>
  <c r="F291" i="22"/>
  <c r="F24" i="13"/>
  <c r="F37" i="10"/>
  <c r="F82" i="22"/>
  <c r="F28" i="22"/>
  <c r="F53" i="14"/>
  <c r="F12" i="19"/>
  <c r="F60" i="2"/>
  <c r="F12" i="3"/>
  <c r="F31" i="7"/>
  <c r="F90" i="22"/>
  <c r="F21" i="2"/>
  <c r="F25" i="23"/>
  <c r="F32" i="11"/>
  <c r="F24" i="11"/>
  <c r="F274" i="22"/>
  <c r="F42" i="14"/>
  <c r="F263" i="22"/>
  <c r="F61" i="7"/>
  <c r="F31" i="8"/>
  <c r="F109" i="22"/>
  <c r="F8" i="11"/>
  <c r="F12" i="11"/>
  <c r="F19" i="15"/>
  <c r="F50" i="18"/>
  <c r="F146" i="22"/>
  <c r="F7" i="7"/>
  <c r="F55" i="23"/>
  <c r="F12" i="9"/>
  <c r="F25" i="12"/>
  <c r="F47" i="22"/>
  <c r="F29" i="22"/>
  <c r="F48" i="22"/>
  <c r="F188" i="22"/>
  <c r="F13" i="21"/>
  <c r="F28" i="5"/>
  <c r="F47" i="17"/>
  <c r="F195" i="22"/>
  <c r="F8" i="3"/>
  <c r="F32" i="8"/>
  <c r="F23" i="14"/>
  <c r="F20" i="9"/>
  <c r="F37" i="7"/>
  <c r="F10" i="23"/>
  <c r="F27" i="14"/>
  <c r="F33" i="17"/>
  <c r="F26" i="17"/>
  <c r="F301" i="22"/>
  <c r="F127" i="22"/>
  <c r="F55" i="8"/>
  <c r="F12" i="8"/>
  <c r="F279" i="22"/>
  <c r="F27" i="9"/>
  <c r="F27" i="13"/>
  <c r="F133" i="22"/>
  <c r="F14" i="10"/>
  <c r="F134" i="22"/>
  <c r="F36" i="16"/>
  <c r="F43" i="19"/>
  <c r="F41" i="18"/>
  <c r="F52" i="8"/>
  <c r="F63" i="22"/>
  <c r="F288" i="22"/>
  <c r="F40" i="3"/>
  <c r="F237" i="22"/>
  <c r="F56" i="10"/>
  <c r="F31" i="22"/>
  <c r="F16" i="22"/>
  <c r="F37" i="3"/>
  <c r="F9" i="14"/>
  <c r="F48" i="13"/>
  <c r="F221" i="22"/>
  <c r="F21" i="4"/>
  <c r="F11" i="11"/>
  <c r="A7" i="10"/>
  <c r="F44" i="13"/>
  <c r="F58" i="19"/>
  <c r="F174" i="22"/>
  <c r="F10" i="12"/>
  <c r="F32" i="13"/>
  <c r="F140" i="22"/>
  <c r="F23" i="22"/>
  <c r="F29" i="9"/>
  <c r="F20" i="22"/>
  <c r="F30" i="11"/>
  <c r="F114" i="22"/>
  <c r="F60" i="13"/>
  <c r="F160" i="22"/>
  <c r="F25" i="2"/>
  <c r="F19" i="11"/>
  <c r="F11" i="9"/>
  <c r="F44" i="14"/>
  <c r="F150" i="22"/>
  <c r="F29" i="17"/>
  <c r="A7" i="4"/>
  <c r="F40" i="2"/>
  <c r="F50" i="17"/>
  <c r="F55" i="2"/>
  <c r="F68" i="22"/>
  <c r="F18" i="13"/>
  <c r="F23" i="3"/>
  <c r="F27" i="7"/>
  <c r="F112" i="22"/>
  <c r="F97" i="22"/>
  <c r="F20" i="11"/>
  <c r="F57" i="9"/>
  <c r="F52" i="18"/>
  <c r="F41" i="2"/>
  <c r="F233" i="22"/>
  <c r="F20" i="21"/>
  <c r="F58" i="5"/>
  <c r="F53" i="19"/>
  <c r="F54" i="16"/>
  <c r="F29" i="19"/>
  <c r="F311" i="22"/>
  <c r="F38" i="18"/>
  <c r="A7" i="5"/>
  <c r="F46" i="22"/>
  <c r="F26" i="8"/>
  <c r="F44" i="22"/>
  <c r="F32" i="22"/>
  <c r="F47" i="13"/>
  <c r="F30" i="15"/>
  <c r="F43" i="17"/>
  <c r="F86" i="22"/>
  <c r="F37" i="19"/>
  <c r="F54" i="18"/>
  <c r="F18" i="14"/>
  <c r="F45" i="23"/>
  <c r="F54" i="5"/>
  <c r="F19" i="4"/>
  <c r="F39" i="7"/>
  <c r="F23" i="8"/>
  <c r="A7" i="3"/>
  <c r="F43" i="2"/>
  <c r="F57" i="16"/>
  <c r="F40" i="16"/>
  <c r="F23" i="10"/>
  <c r="F12" i="10"/>
  <c r="F58" i="9"/>
  <c r="F37" i="21"/>
  <c r="F51" i="19"/>
  <c r="F7" i="10"/>
  <c r="F244" i="22"/>
  <c r="F60" i="9"/>
  <c r="F36" i="18"/>
  <c r="F24" i="5"/>
  <c r="F10" i="10"/>
  <c r="F21" i="10"/>
  <c r="F125" i="22"/>
  <c r="F45" i="8"/>
  <c r="F21" i="7"/>
  <c r="F25" i="14"/>
  <c r="F115" i="22"/>
  <c r="F57" i="3"/>
  <c r="F44" i="8"/>
  <c r="F29" i="12"/>
  <c r="F26" i="13"/>
  <c r="F46" i="17"/>
  <c r="F179" i="22"/>
  <c r="F15" i="19"/>
  <c r="F143" i="22"/>
  <c r="F57" i="17"/>
  <c r="F35" i="11"/>
  <c r="F20" i="17"/>
  <c r="F11" i="19"/>
  <c r="F214" i="22"/>
  <c r="F75" i="22"/>
  <c r="F47" i="15"/>
  <c r="F8" i="14"/>
  <c r="F270" i="22"/>
  <c r="F24" i="15"/>
  <c r="F51" i="2"/>
  <c r="A7" i="16"/>
  <c r="F30" i="18"/>
  <c r="F54" i="3"/>
  <c r="F57" i="15"/>
  <c r="F54" i="11"/>
  <c r="A7" i="15"/>
  <c r="F158" i="22"/>
  <c r="F144" i="22"/>
  <c r="F53" i="17"/>
  <c r="F17" i="10"/>
  <c r="F24" i="10"/>
  <c r="F40" i="7"/>
  <c r="F20" i="12"/>
  <c r="F40" i="10"/>
  <c r="F62" i="8"/>
  <c r="F200" i="22"/>
  <c r="F50" i="2"/>
  <c r="F10" i="15"/>
  <c r="F257" i="22"/>
  <c r="F50" i="7"/>
  <c r="F10" i="19"/>
  <c r="F54" i="23"/>
  <c r="F36" i="19"/>
  <c r="F17" i="3"/>
  <c r="F17" i="16"/>
  <c r="F22" i="7"/>
  <c r="F25" i="11"/>
  <c r="F52" i="22"/>
  <c r="F226" i="22"/>
  <c r="F61" i="15"/>
  <c r="F48" i="10"/>
  <c r="F43" i="7"/>
  <c r="F61" i="17"/>
  <c r="F58" i="21"/>
  <c r="F32" i="23"/>
  <c r="F15" i="11"/>
  <c r="F14" i="13"/>
  <c r="F103" i="22"/>
  <c r="F35" i="15"/>
  <c r="F260" i="22"/>
  <c r="F147" i="22"/>
  <c r="F27" i="11"/>
  <c r="F12" i="2"/>
  <c r="F149" i="22"/>
  <c r="F15" i="2"/>
  <c r="F47" i="12"/>
  <c r="F26" i="23"/>
  <c r="F16" i="23"/>
  <c r="F10" i="13"/>
  <c r="F42" i="2"/>
  <c r="F10" i="17"/>
  <c r="F41" i="5"/>
  <c r="F28" i="2"/>
  <c r="F56" i="3"/>
  <c r="F20" i="7"/>
  <c r="F230" i="22"/>
  <c r="F118" i="22"/>
  <c r="F45" i="15"/>
  <c r="F12" i="4"/>
  <c r="F34" i="17"/>
  <c r="F7" i="16"/>
  <c r="F41" i="14"/>
  <c r="F41" i="10"/>
  <c r="F28" i="19"/>
  <c r="F45" i="19"/>
  <c r="F61" i="8"/>
  <c r="F155" i="22"/>
  <c r="F29" i="7"/>
  <c r="F12" i="12"/>
  <c r="F55" i="19"/>
  <c r="F17" i="5"/>
  <c r="F31" i="14"/>
  <c r="F51" i="8"/>
  <c r="F211" i="22"/>
  <c r="F39" i="11"/>
  <c r="F51" i="21"/>
  <c r="F50" i="3"/>
  <c r="F51" i="22"/>
  <c r="F59" i="3"/>
  <c r="F41" i="23"/>
  <c r="F7" i="3"/>
  <c r="F60" i="8"/>
  <c r="F23" i="15"/>
  <c r="F58" i="8"/>
  <c r="F28" i="21"/>
  <c r="F51" i="7"/>
  <c r="A7" i="19"/>
  <c r="F269" i="22"/>
  <c r="F12" i="18"/>
  <c r="F42" i="22"/>
  <c r="F59" i="21"/>
  <c r="F54" i="9"/>
  <c r="F34" i="8"/>
  <c r="F38" i="15"/>
  <c r="F206" i="22"/>
  <c r="F35" i="21"/>
  <c r="F54" i="15"/>
  <c r="F47" i="5"/>
  <c r="F40" i="13"/>
  <c r="F58" i="15"/>
  <c r="F49" i="10"/>
  <c r="F184" i="22"/>
  <c r="F27" i="12"/>
  <c r="F38" i="9"/>
  <c r="F33" i="11"/>
  <c r="F19" i="18"/>
  <c r="F56" i="9"/>
  <c r="F8" i="6"/>
  <c r="F11" i="23"/>
  <c r="F24" i="14"/>
  <c r="F33" i="7"/>
  <c r="F46" i="21"/>
  <c r="F275" i="22"/>
  <c r="F55" i="13"/>
  <c r="F34" i="22"/>
  <c r="A7" i="11"/>
  <c r="F33" i="12"/>
  <c r="F18" i="22"/>
  <c r="F25" i="10"/>
  <c r="F9" i="22"/>
  <c r="F46" i="11"/>
  <c r="F8" i="9"/>
  <c r="F34" i="14"/>
  <c r="F70" i="22"/>
  <c r="F128" i="22"/>
  <c r="F23" i="13"/>
  <c r="F56" i="13"/>
  <c r="F202" i="22"/>
  <c r="F19" i="13"/>
  <c r="F51" i="17"/>
  <c r="F10" i="4"/>
  <c r="F24" i="19"/>
  <c r="F231" i="22"/>
  <c r="F14" i="12"/>
  <c r="F40" i="15"/>
  <c r="F9" i="21"/>
  <c r="F47" i="11"/>
  <c r="A9" i="5"/>
  <c r="F135" i="22"/>
  <c r="F18" i="3"/>
  <c r="F30" i="17"/>
  <c r="F51" i="12"/>
  <c r="F49" i="21"/>
  <c r="F21" i="11"/>
  <c r="F24" i="3"/>
  <c r="F12" i="17"/>
  <c r="F21" i="9"/>
  <c r="F107" i="22"/>
  <c r="F129" i="22"/>
  <c r="F33" i="10"/>
  <c r="F98" i="22"/>
  <c r="F14" i="11"/>
  <c r="F14" i="5"/>
  <c r="F162" i="22"/>
  <c r="F58" i="23"/>
  <c r="F50" i="22"/>
  <c r="F56" i="7"/>
  <c r="F74" i="22"/>
  <c r="F20" i="2"/>
  <c r="F48" i="14"/>
  <c r="F44" i="16"/>
  <c r="F15" i="5"/>
  <c r="F34" i="5"/>
  <c r="F8" i="4"/>
  <c r="F13" i="8"/>
  <c r="F148" i="22"/>
  <c r="F16" i="18"/>
  <c r="F27" i="2"/>
  <c r="F25" i="16"/>
  <c r="F71" i="22"/>
  <c r="F52" i="3"/>
  <c r="F9" i="3"/>
  <c r="F38" i="8"/>
  <c r="F10" i="9"/>
  <c r="F22" i="18"/>
  <c r="F10" i="21"/>
  <c r="F43" i="12"/>
  <c r="F11" i="7"/>
  <c r="F29" i="10"/>
  <c r="A7" i="23"/>
  <c r="F36" i="12"/>
  <c r="F13" i="11"/>
  <c r="F10" i="18"/>
  <c r="F53" i="11"/>
  <c r="F44" i="3"/>
  <c r="F42" i="17"/>
  <c r="F57" i="19"/>
  <c r="F57" i="13"/>
  <c r="F55" i="14"/>
  <c r="F13" i="5"/>
  <c r="F59" i="7"/>
  <c r="F8" i="17"/>
  <c r="F9" i="6"/>
  <c r="F49" i="15"/>
  <c r="F58" i="7"/>
  <c r="F7" i="8"/>
  <c r="F13" i="3"/>
  <c r="F15" i="8"/>
  <c r="F35" i="13"/>
  <c r="F57" i="5"/>
  <c r="F33" i="2"/>
  <c r="A9" i="16"/>
  <c r="F20" i="4"/>
  <c r="F11" i="15"/>
  <c r="F42" i="16"/>
  <c r="F50" i="16"/>
  <c r="F53" i="3"/>
  <c r="F26" i="19"/>
  <c r="F22" i="9"/>
  <c r="F25" i="21"/>
  <c r="F47" i="23"/>
  <c r="F41" i="9"/>
  <c r="F89" i="22"/>
  <c r="F22" i="22"/>
  <c r="F17" i="2"/>
  <c r="F39" i="13"/>
  <c r="F18" i="4"/>
  <c r="F57" i="11"/>
  <c r="F17" i="17"/>
  <c r="F50" i="15"/>
  <c r="F17" i="23"/>
  <c r="F283" i="22"/>
  <c r="F52" i="13"/>
  <c r="F50" i="9"/>
  <c r="F31" i="5"/>
  <c r="F48" i="17"/>
  <c r="F8" i="7"/>
  <c r="F9" i="12"/>
  <c r="F45" i="12"/>
  <c r="F49" i="23"/>
  <c r="F14" i="21"/>
  <c r="F40" i="18"/>
  <c r="F63" i="9"/>
  <c r="F238" i="22"/>
  <c r="F49" i="14"/>
  <c r="F51" i="5"/>
  <c r="F63" i="5"/>
  <c r="F30" i="22"/>
  <c r="F38" i="10"/>
  <c r="F8" i="2"/>
  <c r="F19" i="9"/>
  <c r="F53" i="22"/>
  <c r="F15" i="13"/>
  <c r="F58" i="11"/>
  <c r="F33" i="5"/>
  <c r="F16" i="14"/>
  <c r="F49" i="11"/>
  <c r="F22" i="5"/>
  <c r="F10" i="2"/>
  <c r="F16" i="3"/>
  <c r="A7" i="6"/>
  <c r="F33" i="22"/>
  <c r="A7" i="17"/>
  <c r="F18" i="2"/>
  <c r="F24" i="12"/>
  <c r="F12" i="21"/>
  <c r="F250" i="22"/>
  <c r="F31" i="10"/>
  <c r="F152" i="22"/>
  <c r="F52" i="19"/>
  <c r="F84" i="22"/>
  <c r="F48" i="21"/>
  <c r="F33" i="23"/>
  <c r="F14" i="3"/>
  <c r="F16" i="11"/>
  <c r="F31" i="18"/>
  <c r="F299" i="22"/>
  <c r="F212" i="22"/>
  <c r="F11" i="14"/>
  <c r="F102" i="22"/>
  <c r="F45" i="21"/>
  <c r="F40" i="8"/>
  <c r="F123" i="22"/>
  <c r="F59" i="5"/>
  <c r="F262" i="22"/>
  <c r="F29" i="5"/>
  <c r="F50" i="5"/>
  <c r="A7" i="22"/>
  <c r="F24" i="16"/>
  <c r="F18" i="15"/>
  <c r="F45" i="7"/>
  <c r="F13" i="17"/>
  <c r="F8" i="23"/>
  <c r="F43" i="23"/>
  <c r="F57" i="21"/>
  <c r="F13" i="9"/>
  <c r="F32" i="14"/>
  <c r="F51" i="3"/>
  <c r="F284" i="22"/>
  <c r="F31" i="2"/>
  <c r="F11" i="4"/>
  <c r="F13" i="14"/>
  <c r="F19" i="19"/>
  <c r="F35" i="19"/>
  <c r="F57" i="10"/>
  <c r="F14" i="23"/>
  <c r="F42" i="12"/>
  <c r="F298" i="22"/>
  <c r="F42" i="9"/>
  <c r="F43" i="18"/>
  <c r="F54" i="14"/>
  <c r="F285" i="22"/>
  <c r="F29" i="15"/>
  <c r="F54" i="22"/>
  <c r="F8" i="10"/>
  <c r="F51" i="16"/>
  <c r="A9" i="4"/>
  <c r="F29" i="21"/>
  <c r="F26" i="2"/>
  <c r="F38" i="17"/>
  <c r="F54" i="13"/>
  <c r="F53" i="10"/>
  <c r="F10" i="6"/>
  <c r="F286" i="22"/>
  <c r="F22" i="4"/>
  <c r="F223" i="22"/>
  <c r="F12" i="13"/>
  <c r="F199" i="22"/>
  <c r="F52" i="11"/>
  <c r="F39" i="19"/>
  <c r="F56" i="21"/>
  <c r="F95" i="22"/>
  <c r="F31" i="11"/>
  <c r="F251" i="22"/>
  <c r="F26" i="9"/>
  <c r="F35" i="5"/>
  <c r="F21" i="19"/>
  <c r="F236" i="22"/>
  <c r="F172" i="22"/>
  <c r="F60" i="15"/>
  <c r="A176" i="22"/>
  <c r="A185" i="22" s="1"/>
  <c r="F39" i="22"/>
  <c r="F66" i="22"/>
  <c r="F30" i="9"/>
  <c r="A9" i="3"/>
  <c r="F207" i="22"/>
  <c r="F247" i="22"/>
  <c r="F17" i="14"/>
  <c r="F49" i="22"/>
  <c r="F16" i="17"/>
  <c r="F36" i="14"/>
  <c r="F105" i="22"/>
  <c r="F39" i="3"/>
  <c r="F32" i="10"/>
  <c r="F56" i="19"/>
  <c r="F209" i="22"/>
  <c r="F21" i="23"/>
  <c r="F18" i="23"/>
  <c r="F15" i="15"/>
  <c r="F43" i="9"/>
  <c r="F259" i="22"/>
  <c r="F19" i="7"/>
  <c r="F13" i="12"/>
  <c r="F42" i="8"/>
  <c r="F25" i="22"/>
  <c r="F17" i="7"/>
  <c r="F303" i="22"/>
  <c r="F157" i="22"/>
  <c r="F33" i="15"/>
  <c r="F8" i="19"/>
  <c r="F22" i="11"/>
  <c r="F18" i="16"/>
  <c r="F59" i="2"/>
  <c r="F31" i="12"/>
  <c r="F33" i="8"/>
  <c r="A7" i="18"/>
  <c r="F33" i="16"/>
  <c r="F33" i="9"/>
  <c r="F32" i="21"/>
  <c r="A11" i="4"/>
  <c r="F22" i="17"/>
  <c r="F39" i="14"/>
  <c r="F7" i="12"/>
  <c r="F17" i="18"/>
  <c r="F52" i="7"/>
  <c r="F26" i="3"/>
  <c r="F16" i="10"/>
  <c r="F248" i="22"/>
  <c r="F43" i="21"/>
  <c r="F141" i="22"/>
  <c r="F15" i="21"/>
  <c r="F46" i="10"/>
  <c r="F39" i="2"/>
  <c r="F39" i="17"/>
  <c r="F21" i="18"/>
  <c r="F62" i="9"/>
  <c r="F31" i="21"/>
  <c r="F28" i="13"/>
  <c r="F16" i="4"/>
  <c r="F34" i="18"/>
  <c r="F19" i="8"/>
  <c r="F31" i="13"/>
  <c r="F40" i="12"/>
  <c r="F28" i="12"/>
  <c r="F180" i="22"/>
  <c r="F50" i="14"/>
  <c r="F35" i="22"/>
  <c r="F13" i="16"/>
  <c r="F59" i="12"/>
  <c r="F44" i="10"/>
  <c r="F59" i="10"/>
  <c r="A7" i="9"/>
  <c r="F29" i="2"/>
  <c r="F137" i="22"/>
  <c r="F21" i="8"/>
  <c r="F29" i="14"/>
  <c r="F11" i="5"/>
  <c r="F26" i="14"/>
  <c r="F61" i="2"/>
  <c r="F186" i="22"/>
  <c r="F34" i="11"/>
  <c r="F13" i="6"/>
  <c r="F108" i="22"/>
  <c r="F81" i="22"/>
  <c r="F26" i="18"/>
  <c r="F11" i="17"/>
  <c r="F60" i="23"/>
  <c r="F261" i="22"/>
  <c r="F21" i="15"/>
  <c r="F22" i="3"/>
  <c r="F36" i="11"/>
  <c r="F52" i="2"/>
  <c r="F38" i="2"/>
  <c r="F9" i="18"/>
  <c r="F29" i="11"/>
  <c r="F41" i="22"/>
  <c r="F48" i="19"/>
  <c r="F11" i="6"/>
  <c r="F30" i="3"/>
  <c r="F56" i="2"/>
  <c r="F227" i="22"/>
  <c r="F16" i="16"/>
  <c r="F54" i="2"/>
  <c r="F7" i="20"/>
  <c r="F38" i="12"/>
  <c r="F10" i="16"/>
  <c r="F60" i="17"/>
  <c r="F54" i="10"/>
  <c r="F194" i="22"/>
  <c r="F193" i="22"/>
  <c r="F85" i="22"/>
  <c r="F47" i="8"/>
  <c r="F39" i="12"/>
  <c r="F33" i="13"/>
  <c r="F228" i="22"/>
  <c r="F254" i="22"/>
  <c r="F61" i="16"/>
  <c r="F26" i="21"/>
  <c r="F37" i="8"/>
  <c r="F27" i="23"/>
  <c r="A7" i="21"/>
  <c r="F44" i="9"/>
  <c r="F13" i="15"/>
  <c r="F11" i="16"/>
  <c r="F27" i="3"/>
  <c r="F24" i="7"/>
  <c r="F19" i="23"/>
  <c r="F10" i="5"/>
  <c r="F36" i="2"/>
  <c r="A11" i="3"/>
  <c r="F59" i="17"/>
  <c r="F136" i="22"/>
  <c r="F30" i="14"/>
  <c r="F39" i="18"/>
  <c r="F47" i="19"/>
  <c r="F64" i="22"/>
  <c r="F14" i="9"/>
  <c r="F63" i="7"/>
  <c r="F101" i="22"/>
  <c r="F40" i="14"/>
  <c r="F307" i="22"/>
  <c r="F34" i="15"/>
  <c r="F42" i="7"/>
  <c r="F52" i="23"/>
  <c r="F7" i="4"/>
  <c r="F30" i="7"/>
  <c r="F27" i="10"/>
  <c r="F241" i="22"/>
  <c r="F34" i="21"/>
  <c r="F46" i="2"/>
  <c r="F44" i="5"/>
  <c r="F20" i="14"/>
  <c r="F23" i="16"/>
  <c r="F10" i="7"/>
  <c r="F8" i="12"/>
  <c r="A9" i="20"/>
  <c r="F35" i="9"/>
  <c r="F32" i="18"/>
  <c r="F28" i="10"/>
  <c r="F268" i="22"/>
  <c r="F271" i="22"/>
  <c r="F280" i="22"/>
  <c r="F104" i="22"/>
  <c r="F10" i="8"/>
  <c r="A14" i="22"/>
  <c r="A7" i="8"/>
  <c r="F59" i="19"/>
  <c r="F246" i="22"/>
  <c r="F308" i="22"/>
  <c r="F60" i="22"/>
  <c r="F17" i="8"/>
  <c r="F297" i="22"/>
  <c r="F40" i="9"/>
  <c r="F9" i="16"/>
  <c r="F93" i="22"/>
  <c r="A9" i="17"/>
  <c r="F20" i="10"/>
  <c r="F56" i="8"/>
  <c r="F7" i="19"/>
  <c r="F22" i="12"/>
  <c r="F21" i="14"/>
  <c r="F14" i="2"/>
  <c r="F11" i="18"/>
  <c r="F52" i="15"/>
  <c r="F34" i="23"/>
  <c r="F76" i="22"/>
  <c r="F51" i="14"/>
  <c r="F44" i="7"/>
  <c r="F9" i="23"/>
  <c r="F34" i="3"/>
  <c r="F24" i="22"/>
  <c r="F38" i="23"/>
  <c r="F267" i="22"/>
  <c r="F44" i="15"/>
  <c r="F18" i="19"/>
  <c r="F20" i="19"/>
  <c r="F65" i="22"/>
  <c r="F197" i="22"/>
  <c r="F47" i="2"/>
  <c r="F265" i="22"/>
  <c r="F19" i="22"/>
  <c r="F167" i="22"/>
  <c r="F181" i="22"/>
  <c r="F38" i="22"/>
  <c r="F44" i="12"/>
  <c r="F44" i="19"/>
  <c r="F45" i="16"/>
  <c r="F10" i="3"/>
  <c r="F56" i="23"/>
  <c r="F14" i="15"/>
  <c r="F15" i="3"/>
  <c r="F52" i="14"/>
  <c r="F309" i="22"/>
  <c r="F37" i="11"/>
  <c r="F99" i="22"/>
  <c r="F41" i="17"/>
  <c r="F24" i="18"/>
  <c r="F249" i="22"/>
  <c r="F34" i="12"/>
  <c r="F38" i="11"/>
  <c r="F20" i="23"/>
  <c r="F25" i="5"/>
  <c r="F56" i="16"/>
  <c r="F37" i="5"/>
  <c r="F47" i="7"/>
  <c r="F10" i="11"/>
  <c r="F55" i="10"/>
  <c r="F9" i="2"/>
  <c r="A11" i="16"/>
  <c r="F42" i="23"/>
  <c r="F11" i="22"/>
  <c r="F28" i="17"/>
  <c r="A9" i="15"/>
  <c r="A9" i="10"/>
  <c r="F165" i="22"/>
  <c r="F39" i="5"/>
  <c r="F28" i="14"/>
  <c r="F258" i="22"/>
  <c r="F42" i="5"/>
  <c r="F37" i="23"/>
  <c r="F224" i="22"/>
  <c r="F13" i="18"/>
  <c r="F36" i="15"/>
  <c r="F38" i="14"/>
  <c r="F11" i="8"/>
  <c r="F210" i="22"/>
  <c r="F35" i="18"/>
  <c r="F306" i="22"/>
  <c r="F37" i="18"/>
  <c r="F18" i="8"/>
  <c r="F48" i="9"/>
  <c r="F296" i="22"/>
  <c r="F33" i="19"/>
  <c r="F27" i="18"/>
  <c r="F48" i="18"/>
  <c r="F58" i="22"/>
  <c r="F208" i="22"/>
  <c r="F47" i="18"/>
  <c r="F17" i="9"/>
  <c r="F58" i="16"/>
  <c r="F46" i="13"/>
  <c r="F29" i="13"/>
  <c r="F39" i="15"/>
  <c r="A9" i="9"/>
  <c r="A11" i="9" s="1"/>
  <c r="F191" i="22"/>
  <c r="F36" i="13"/>
  <c r="F232" i="22"/>
  <c r="F40" i="21"/>
  <c r="F46" i="14"/>
  <c r="F11" i="21"/>
  <c r="F54" i="19"/>
  <c r="F23" i="11"/>
  <c r="F50" i="10"/>
  <c r="F16" i="9"/>
  <c r="A9" i="19"/>
  <c r="A11" i="19" s="1"/>
  <c r="F60" i="16"/>
  <c r="F19" i="17"/>
  <c r="A9" i="18"/>
  <c r="F27" i="17"/>
  <c r="F295" i="22"/>
  <c r="F9" i="17"/>
  <c r="F304" i="22"/>
  <c r="F24" i="21"/>
  <c r="F17" i="19"/>
  <c r="F23" i="21"/>
  <c r="F110" i="22"/>
  <c r="F59" i="11"/>
  <c r="F52" i="9"/>
  <c r="F17" i="22"/>
  <c r="F35" i="3"/>
  <c r="F201" i="22"/>
  <c r="F45" i="18"/>
  <c r="F38" i="16"/>
  <c r="F60" i="10"/>
  <c r="F8" i="18"/>
  <c r="F47" i="16"/>
  <c r="F168" i="22"/>
  <c r="F28" i="16"/>
  <c r="F27" i="21"/>
  <c r="F38" i="3"/>
  <c r="F7" i="23"/>
  <c r="F52" i="10"/>
  <c r="F21" i="22"/>
  <c r="A9" i="23"/>
  <c r="A11" i="23" s="1"/>
  <c r="F37" i="16"/>
  <c r="F36" i="17"/>
  <c r="F32" i="17"/>
  <c r="A7" i="13"/>
  <c r="F49" i="13"/>
  <c r="F79" i="22"/>
  <c r="F23" i="2"/>
  <c r="F300" i="22"/>
  <c r="A9" i="2"/>
  <c r="A11" i="2" s="1"/>
  <c r="A13" i="2" s="1"/>
  <c r="F35" i="14"/>
  <c r="F22" i="15"/>
  <c r="F198" i="22"/>
  <c r="F255" i="22"/>
  <c r="F34" i="10"/>
  <c r="F30" i="16"/>
  <c r="F24" i="8"/>
  <c r="A9" i="6"/>
  <c r="F243" i="22"/>
  <c r="F9" i="9"/>
  <c r="F36" i="8"/>
  <c r="F7" i="14"/>
  <c r="F217" i="22"/>
  <c r="F61" i="22"/>
  <c r="F51" i="10"/>
  <c r="F57" i="12"/>
  <c r="F15" i="18"/>
  <c r="F31" i="9"/>
  <c r="F41" i="19"/>
  <c r="F7" i="22"/>
  <c r="F53" i="2"/>
  <c r="F13" i="7"/>
  <c r="F83" i="22"/>
  <c r="F302" i="22"/>
  <c r="A13" i="3"/>
  <c r="A192" i="22"/>
  <c r="F190" i="22"/>
  <c r="F14" i="16"/>
  <c r="F278" i="22"/>
  <c r="F50" i="8"/>
  <c r="F52" i="5"/>
  <c r="F44" i="11"/>
  <c r="F7" i="18"/>
  <c r="F240" i="22"/>
  <c r="F9" i="15"/>
  <c r="F40" i="19"/>
  <c r="F23" i="9"/>
  <c r="F30" i="8"/>
  <c r="F9" i="13"/>
  <c r="F32" i="9"/>
  <c r="F48" i="15"/>
  <c r="F35" i="23"/>
  <c r="F7" i="6"/>
  <c r="F23" i="19"/>
  <c r="F166" i="22"/>
  <c r="F30" i="23"/>
  <c r="F24" i="9"/>
  <c r="F9" i="11"/>
  <c r="A9" i="12"/>
  <c r="F14" i="19"/>
  <c r="F16" i="15"/>
  <c r="F30" i="21"/>
  <c r="F59" i="8"/>
  <c r="F32" i="19"/>
  <c r="F235" i="22"/>
  <c r="F21" i="21"/>
  <c r="F53" i="5"/>
  <c r="A7" i="14"/>
  <c r="A9" i="14" s="1"/>
  <c r="A11" i="14" s="1"/>
  <c r="F56" i="18"/>
  <c r="F43" i="5"/>
  <c r="F55" i="7"/>
  <c r="F52" i="16"/>
  <c r="A13" i="4"/>
  <c r="A15" i="4" s="1"/>
  <c r="F51" i="11"/>
  <c r="F183" i="22"/>
  <c r="F8" i="21"/>
  <c r="F46" i="15"/>
  <c r="F9" i="4"/>
  <c r="F15" i="22"/>
  <c r="F55" i="16"/>
  <c r="F26" i="7"/>
  <c r="F18" i="11"/>
  <c r="F29" i="8"/>
  <c r="F60" i="19"/>
  <c r="F55" i="5"/>
  <c r="F49" i="18"/>
  <c r="F31" i="3"/>
  <c r="F215" i="22"/>
  <c r="F24" i="23"/>
  <c r="F7" i="15"/>
  <c r="F28" i="9"/>
  <c r="F159" i="22"/>
  <c r="F45" i="2"/>
  <c r="F132" i="22"/>
  <c r="A13" i="19"/>
  <c r="A15" i="19" s="1"/>
  <c r="F18" i="12"/>
  <c r="F13" i="10"/>
  <c r="F45" i="13"/>
  <c r="F19" i="5"/>
  <c r="F14" i="18"/>
  <c r="F46" i="9"/>
  <c r="F57" i="8"/>
  <c r="F15" i="17"/>
  <c r="A7" i="7"/>
  <c r="F31" i="16"/>
  <c r="A11" i="5"/>
  <c r="A15" i="3"/>
  <c r="A17" i="3" s="1"/>
  <c r="A9" i="21"/>
  <c r="A13" i="16"/>
  <c r="A13" i="9"/>
  <c r="F73" i="22"/>
  <c r="F48" i="7"/>
  <c r="F15" i="12"/>
  <c r="F245" i="22"/>
  <c r="F22" i="16"/>
  <c r="F61" i="19"/>
  <c r="F30" i="5"/>
  <c r="F42" i="3"/>
  <c r="F41" i="12"/>
  <c r="F32" i="3"/>
  <c r="F13" i="23"/>
  <c r="F8" i="8"/>
  <c r="F35" i="7"/>
  <c r="F46" i="5"/>
  <c r="F34" i="7"/>
  <c r="F39" i="21"/>
  <c r="F45" i="9"/>
  <c r="F22" i="21"/>
  <c r="F153" i="22"/>
  <c r="F55" i="22"/>
  <c r="F19" i="16"/>
  <c r="F51" i="18"/>
  <c r="F58" i="10"/>
  <c r="F12" i="5"/>
  <c r="F53" i="13"/>
  <c r="F21" i="17"/>
  <c r="F25" i="7"/>
  <c r="F51" i="13"/>
  <c r="F47" i="14"/>
  <c r="F53" i="7"/>
  <c r="A15" i="16"/>
  <c r="A9" i="7"/>
  <c r="A11" i="7" s="1"/>
  <c r="A13" i="7" s="1"/>
  <c r="A11" i="12"/>
  <c r="A9" i="13"/>
  <c r="A11" i="13" s="1"/>
  <c r="A13" i="13" s="1"/>
  <c r="A11" i="15"/>
  <c r="A9" i="11"/>
  <c r="A11" i="11" s="1"/>
  <c r="A13" i="11" s="1"/>
  <c r="A15" i="11" s="1"/>
  <c r="A11" i="21"/>
  <c r="A17" i="19"/>
  <c r="A205" i="22"/>
  <c r="A13" i="23"/>
  <c r="A11" i="17"/>
  <c r="A21" i="22"/>
  <c r="A32" i="22" s="1"/>
  <c r="A41" i="22" s="1"/>
  <c r="A52" i="22" s="1"/>
  <c r="A59" i="22" s="1"/>
  <c r="A19" i="3"/>
  <c r="A20" i="4"/>
  <c r="A11" i="6"/>
  <c r="A11" i="18"/>
  <c r="A13" i="18" s="1"/>
  <c r="A15" i="18" s="1"/>
  <c r="A9" i="8"/>
  <c r="A11" i="8" s="1"/>
  <c r="A13" i="8" s="1"/>
  <c r="A15" i="9"/>
  <c r="A13" i="5"/>
  <c r="A15" i="5" s="1"/>
  <c r="A13" i="14"/>
  <c r="A15" i="14" s="1"/>
  <c r="A15" i="2"/>
  <c r="A17" i="2" s="1"/>
  <c r="A11" i="10"/>
  <c r="A19" i="2"/>
  <c r="A21" i="2" s="1"/>
  <c r="A15" i="8"/>
  <c r="A13" i="17"/>
  <c r="A15" i="17" s="1"/>
  <c r="A17" i="17" s="1"/>
  <c r="A13" i="21"/>
  <c r="A13" i="12"/>
  <c r="A17" i="14"/>
  <c r="A17" i="18"/>
  <c r="A19" i="18" s="1"/>
  <c r="A15" i="23"/>
  <c r="A17" i="11"/>
  <c r="A15" i="7"/>
  <c r="A17" i="5"/>
  <c r="A19" i="5" s="1"/>
  <c r="A21" i="3"/>
  <c r="A23" i="3" s="1"/>
  <c r="A218" i="22"/>
  <c r="A13" i="15"/>
  <c r="A15" i="15" s="1"/>
  <c r="A17" i="15" s="1"/>
  <c r="A19" i="15" s="1"/>
  <c r="A21" i="15" s="1"/>
  <c r="A23" i="15" s="1"/>
  <c r="A25" i="15" s="1"/>
  <c r="A17" i="16"/>
  <c r="A19" i="16" s="1"/>
  <c r="A13" i="10"/>
  <c r="A17" i="9"/>
  <c r="A19" i="9" s="1"/>
  <c r="A66" i="22"/>
  <c r="A19" i="19"/>
  <c r="A21" i="19" s="1"/>
  <c r="A15" i="13"/>
  <c r="A23" i="19"/>
  <c r="A25" i="19" s="1"/>
  <c r="A21" i="16"/>
  <c r="A21" i="5"/>
  <c r="A21" i="18"/>
  <c r="A19" i="17"/>
  <c r="A21" i="17" s="1"/>
  <c r="A75" i="22"/>
  <c r="A27" i="15"/>
  <c r="A17" i="7"/>
  <c r="A19" i="7" s="1"/>
  <c r="A19" i="14"/>
  <c r="A17" i="8"/>
  <c r="A19" i="8" s="1"/>
  <c r="A21" i="9"/>
  <c r="A23" i="9" s="1"/>
  <c r="A233" i="22"/>
  <c r="A19" i="11"/>
  <c r="A15" i="12"/>
  <c r="A17" i="12" s="1"/>
  <c r="A19" i="12" s="1"/>
  <c r="A21" i="12" s="1"/>
  <c r="A23" i="12" s="1"/>
  <c r="A23" i="2"/>
  <c r="A17" i="13"/>
  <c r="A19" i="13" s="1"/>
  <c r="A21" i="13" s="1"/>
  <c r="A15" i="10"/>
  <c r="A25" i="3"/>
  <c r="A17" i="23"/>
  <c r="A15" i="21"/>
  <c r="A17" i="21"/>
  <c r="A19" i="21" s="1"/>
  <c r="A23" i="13"/>
  <c r="A23" i="18"/>
  <c r="A19" i="23"/>
  <c r="A25" i="2"/>
  <c r="A25" i="9"/>
  <c r="A27" i="9" s="1"/>
  <c r="A29" i="15"/>
  <c r="A23" i="5"/>
  <c r="A27" i="3"/>
  <c r="A29" i="3" s="1"/>
  <c r="A25" i="12"/>
  <c r="A27" i="12" s="1"/>
  <c r="A82" i="22"/>
  <c r="A95" i="22" s="1"/>
  <c r="A23" i="16"/>
  <c r="A17" i="10"/>
  <c r="A21" i="11"/>
  <c r="A21" i="14"/>
  <c r="A23" i="17"/>
  <c r="A25" i="17" s="1"/>
  <c r="A27" i="19"/>
  <c r="A29" i="19" s="1"/>
  <c r="A248" i="22"/>
  <c r="A21" i="7"/>
  <c r="A21" i="8"/>
  <c r="A23" i="8" s="1"/>
  <c r="A25" i="8"/>
  <c r="A27" i="8" s="1"/>
  <c r="A27" i="17"/>
  <c r="A25" i="16"/>
  <c r="A25" i="5"/>
  <c r="A23" i="7"/>
  <c r="A23" i="14"/>
  <c r="A106" i="22"/>
  <c r="A31" i="15"/>
  <c r="A25" i="18"/>
  <c r="A31" i="19"/>
  <c r="A31" i="3"/>
  <c r="A21" i="21"/>
  <c r="A255" i="22"/>
  <c r="A274" i="22" s="1"/>
  <c r="A23" i="11"/>
  <c r="A29" i="12"/>
  <c r="A29" i="9"/>
  <c r="A25" i="13"/>
  <c r="A19" i="10"/>
  <c r="A27" i="2"/>
  <c r="A21" i="23"/>
  <c r="A23" i="23"/>
  <c r="A31" i="9"/>
  <c r="A33" i="3"/>
  <c r="A117" i="22"/>
  <c r="A27" i="16"/>
  <c r="A29" i="2"/>
  <c r="A31" i="2" s="1"/>
  <c r="A31" i="12"/>
  <c r="A33" i="19"/>
  <c r="A35" i="19" s="1"/>
  <c r="A25" i="14"/>
  <c r="A29" i="17"/>
  <c r="A27" i="13"/>
  <c r="A33" i="15"/>
  <c r="A21" i="10"/>
  <c r="A23" i="10" s="1"/>
  <c r="A25" i="11"/>
  <c r="A27" i="18"/>
  <c r="A25" i="7"/>
  <c r="A27" i="7" s="1"/>
  <c r="A29" i="8"/>
  <c r="A23" i="21"/>
  <c r="A25" i="21" s="1"/>
  <c r="A27" i="5"/>
  <c r="A29" i="5"/>
  <c r="A31" i="5" s="1"/>
  <c r="A29" i="18"/>
  <c r="A29" i="13"/>
  <c r="A33" i="12"/>
  <c r="A35" i="12" s="1"/>
  <c r="A27" i="21"/>
  <c r="A27" i="11"/>
  <c r="A31" i="17"/>
  <c r="A33" i="2"/>
  <c r="A33" i="9"/>
  <c r="A35" i="15"/>
  <c r="A37" i="15" s="1"/>
  <c r="A128" i="22"/>
  <c r="A31" i="8"/>
  <c r="A25" i="10"/>
  <c r="A27" i="10" s="1"/>
  <c r="A27" i="14"/>
  <c r="A29" i="16"/>
  <c r="A31" i="16" s="1"/>
  <c r="A25" i="23"/>
  <c r="A27" i="23" s="1"/>
  <c r="A29" i="7"/>
  <c r="A31" i="7" s="1"/>
  <c r="A37" i="19"/>
  <c r="A35" i="3"/>
  <c r="A37" i="3" s="1"/>
  <c r="A39" i="3"/>
  <c r="A33" i="16"/>
  <c r="A39" i="15"/>
  <c r="A29" i="11"/>
  <c r="A39" i="19"/>
  <c r="A29" i="14"/>
  <c r="A35" i="9"/>
  <c r="A29" i="21"/>
  <c r="A33" i="5"/>
  <c r="A33" i="17"/>
  <c r="A35" i="17" s="1"/>
  <c r="A37" i="17" s="1"/>
  <c r="A31" i="18"/>
  <c r="A33" i="7"/>
  <c r="A29" i="10"/>
  <c r="A35" i="2"/>
  <c r="A37" i="2" s="1"/>
  <c r="A37" i="12"/>
  <c r="A29" i="23"/>
  <c r="A33" i="8"/>
  <c r="A31" i="13"/>
  <c r="A33" i="13"/>
  <c r="A35" i="13" s="1"/>
  <c r="A39" i="2"/>
  <c r="A39" i="17"/>
  <c r="A31" i="14"/>
  <c r="A35" i="16"/>
  <c r="A37" i="16" s="1"/>
  <c r="A35" i="8"/>
  <c r="A31" i="10"/>
  <c r="A33" i="10" s="1"/>
  <c r="A35" i="5"/>
  <c r="A41" i="19"/>
  <c r="A41" i="3"/>
  <c r="A33" i="18"/>
  <c r="A41" i="15"/>
  <c r="A31" i="23"/>
  <c r="A35" i="7"/>
  <c r="A37" i="7" s="1"/>
  <c r="A31" i="21"/>
  <c r="A31" i="11"/>
  <c r="A39" i="12"/>
  <c r="A37" i="9"/>
  <c r="A39" i="9" s="1"/>
  <c r="A41" i="9" s="1"/>
  <c r="A41" i="12"/>
  <c r="A33" i="23"/>
  <c r="A43" i="19"/>
  <c r="A39" i="16"/>
  <c r="A37" i="13"/>
  <c r="A33" i="11"/>
  <c r="A43" i="15"/>
  <c r="A37" i="5"/>
  <c r="A39" i="5" s="1"/>
  <c r="A33" i="14"/>
  <c r="A33" i="21"/>
  <c r="A35" i="18"/>
  <c r="A35" i="10"/>
  <c r="A41" i="17"/>
  <c r="A43" i="9"/>
  <c r="A45" i="9" s="1"/>
  <c r="A39" i="7"/>
  <c r="A43" i="3"/>
  <c r="A45" i="3" s="1"/>
  <c r="A37" i="8"/>
  <c r="A39" i="8" s="1"/>
  <c r="A41" i="2"/>
  <c r="A47" i="3"/>
  <c r="A37" i="10"/>
  <c r="A41" i="5"/>
  <c r="A41" i="16"/>
  <c r="A43" i="16" s="1"/>
  <c r="A45" i="16" s="1"/>
  <c r="A41" i="7"/>
  <c r="A37" i="18"/>
  <c r="A39" i="18" s="1"/>
  <c r="A45" i="15"/>
  <c r="A45" i="19"/>
  <c r="A43" i="2"/>
  <c r="A47" i="9"/>
  <c r="A35" i="21"/>
  <c r="A35" i="11"/>
  <c r="A35" i="23"/>
  <c r="A41" i="8"/>
  <c r="A43" i="17"/>
  <c r="A45" i="17" s="1"/>
  <c r="A35" i="14"/>
  <c r="A37" i="14" s="1"/>
  <c r="A39" i="13"/>
  <c r="A43" i="12"/>
  <c r="A45" i="12"/>
  <c r="A43" i="8"/>
  <c r="A49" i="9"/>
  <c r="A41" i="18"/>
  <c r="A39" i="10"/>
  <c r="A41" i="10" s="1"/>
  <c r="A45" i="2"/>
  <c r="A49" i="3"/>
  <c r="A41" i="13"/>
  <c r="A37" i="23"/>
  <c r="A43" i="7"/>
  <c r="A39" i="14"/>
  <c r="A37" i="11"/>
  <c r="A39" i="11" s="1"/>
  <c r="A47" i="19"/>
  <c r="A47" i="16"/>
  <c r="A47" i="17"/>
  <c r="A37" i="21"/>
  <c r="A47" i="15"/>
  <c r="A43" i="5"/>
  <c r="A45" i="5"/>
  <c r="A49" i="16"/>
  <c r="A51" i="16" s="1"/>
  <c r="A45" i="7"/>
  <c r="A47" i="2"/>
  <c r="A45" i="8"/>
  <c r="A49" i="19"/>
  <c r="A43" i="10"/>
  <c r="A47" i="12"/>
  <c r="A49" i="15"/>
  <c r="A39" i="23"/>
  <c r="A39" i="21"/>
  <c r="A41" i="11"/>
  <c r="A43" i="13"/>
  <c r="A43" i="18"/>
  <c r="A49" i="17"/>
  <c r="A41" i="14"/>
  <c r="A51" i="3"/>
  <c r="A51" i="9"/>
  <c r="A53" i="9" s="1"/>
  <c r="A55" i="9"/>
  <c r="A45" i="18"/>
  <c r="A41" i="23"/>
  <c r="A51" i="19"/>
  <c r="A53" i="16"/>
  <c r="A53" i="3"/>
  <c r="A45" i="13"/>
  <c r="A47" i="13" s="1"/>
  <c r="A47" i="8"/>
  <c r="A49" i="8" s="1"/>
  <c r="A47" i="5"/>
  <c r="A49" i="5" s="1"/>
  <c r="A51" i="15"/>
  <c r="A43" i="14"/>
  <c r="A43" i="11"/>
  <c r="A49" i="12"/>
  <c r="A49" i="2"/>
  <c r="A51" i="17"/>
  <c r="A53" i="17" s="1"/>
  <c r="A41" i="21"/>
  <c r="A45" i="10"/>
  <c r="A47" i="7"/>
  <c r="A49" i="7" s="1"/>
  <c r="A51" i="7" s="1"/>
  <c r="A53" i="7"/>
  <c r="A55" i="7" s="1"/>
  <c r="A51" i="2"/>
  <c r="A53" i="15"/>
  <c r="A55" i="3"/>
  <c r="A47" i="18"/>
  <c r="A45" i="14"/>
  <c r="A49" i="13"/>
  <c r="A47" i="10"/>
  <c r="A51" i="12"/>
  <c r="A51" i="5"/>
  <c r="A55" i="16"/>
  <c r="A57" i="9"/>
  <c r="A43" i="21"/>
  <c r="A45" i="11"/>
  <c r="A51" i="8"/>
  <c r="A53" i="19"/>
  <c r="A55" i="17"/>
  <c r="A43" i="23"/>
  <c r="A45" i="23"/>
  <c r="A47" i="11"/>
  <c r="A53" i="5"/>
  <c r="A47" i="14"/>
  <c r="A49" i="14" s="1"/>
  <c r="A53" i="2"/>
  <c r="A57" i="17"/>
  <c r="A45" i="21"/>
  <c r="A53" i="12"/>
  <c r="A49" i="18"/>
  <c r="A57" i="7"/>
  <c r="A59" i="7" s="1"/>
  <c r="A55" i="19"/>
  <c r="A59" i="9"/>
  <c r="A61" i="9" s="1"/>
  <c r="A49" i="10"/>
  <c r="A51" i="10" s="1"/>
  <c r="A57" i="3"/>
  <c r="A53" i="8"/>
  <c r="A57" i="16"/>
  <c r="A51" i="13"/>
  <c r="A55" i="15"/>
  <c r="A57" i="15"/>
  <c r="A59" i="15" s="1"/>
  <c r="A53" i="10"/>
  <c r="A55" i="12"/>
  <c r="A51" i="14"/>
  <c r="A55" i="5"/>
  <c r="A51" i="18"/>
  <c r="A55" i="2"/>
  <c r="A53" i="13"/>
  <c r="A57" i="19"/>
  <c r="A47" i="21"/>
  <c r="A59" i="16"/>
  <c r="A61" i="7"/>
  <c r="A59" i="17"/>
  <c r="A49" i="11"/>
  <c r="A55" i="8"/>
  <c r="A47" i="23"/>
  <c r="A51" i="11"/>
  <c r="A57" i="2"/>
  <c r="A59" i="2" s="1"/>
  <c r="A57" i="12"/>
  <c r="A49" i="21"/>
  <c r="A51" i="21" s="1"/>
  <c r="A53" i="18"/>
  <c r="A55" i="10"/>
  <c r="A49" i="23"/>
  <c r="A59" i="19"/>
  <c r="A57" i="5"/>
  <c r="A57" i="8"/>
  <c r="A55" i="13"/>
  <c r="A57" i="13" s="1"/>
  <c r="A59" i="13" s="1"/>
  <c r="A53" i="14"/>
  <c r="A55" i="14" s="1"/>
  <c r="A51" i="23"/>
  <c r="A53" i="11"/>
  <c r="A57" i="10"/>
  <c r="A59" i="8"/>
  <c r="A61" i="8" s="1"/>
  <c r="A55" i="18"/>
  <c r="A59" i="5"/>
  <c r="A53" i="21"/>
  <c r="A59" i="10"/>
  <c r="A55" i="11"/>
  <c r="A55" i="21"/>
  <c r="A53" i="23"/>
  <c r="A61" i="5"/>
  <c r="A57" i="11"/>
  <c r="A55" i="23"/>
  <c r="A57" i="21"/>
  <c r="A57" i="23"/>
  <c r="A59" i="23"/>
</calcChain>
</file>

<file path=xl/sharedStrings.xml><?xml version="1.0" encoding="utf-8"?>
<sst xmlns="http://schemas.openxmlformats.org/spreadsheetml/2006/main" count="1696" uniqueCount="285">
  <si>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</si>
  <si>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</si>
  <si>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</si>
  <si>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</si>
  <si>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</si>
  <si>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</si>
  <si>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</si>
  <si>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</si>
  <si>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30.09.2024г.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</si>
  <si>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</si>
  <si>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</si>
  <si>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</si>
  <si>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</si>
  <si>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</si>
  <si>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</si>
  <si>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</si>
  <si>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</si>
  <si>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</si>
  <si>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</si>
  <si>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</si>
  <si>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</si>
  <si>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</si>
  <si>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</si>
  <si>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</si>
  <si>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</si>
  <si>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</si>
  <si>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</si>
  <si>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</si>
  <si>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</si>
  <si>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</si>
  <si>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</si>
  <si>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</si>
  <si>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</si>
  <si>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</si>
  <si>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</si>
  <si>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</si>
  <si>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</si>
  <si>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</si>
  <si>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</si>
  <si>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</si>
  <si>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</si>
  <si>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</si>
  <si>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</si>
  <si>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</si>
  <si>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</si>
  <si>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</si>
  <si>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</si>
  <si>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</si>
  <si>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</si>
  <si>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</si>
  <si>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</si>
  <si>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</si>
  <si>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</si>
  <si>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</si>
  <si>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</si>
  <si>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</si>
  <si>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</si>
  <si>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</si>
  <si>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</si>
  <si>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</si>
  <si>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</si>
  <si>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</si>
  <si>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</si>
  <si>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</si>
  <si>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</si>
  <si>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</si>
  <si>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</si>
  <si>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</si>
  <si>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</si>
  <si>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</si>
  <si>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</si>
  <si>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</si>
  <si>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Министерство образования и науки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</si>
  <si>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</si>
  <si>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</si>
  <si>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Астапковичского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</si>
  <si>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</si>
  <si>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</si>
  <si>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</si>
  <si>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</si>
  <si>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</si>
  <si>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</si>
  <si>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</si>
  <si>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</si>
  <si>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</si>
  <si>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</si>
  <si>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</si>
  <si>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</si>
  <si>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</si>
  <si>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</si>
  <si>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</si>
  <si>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</si>
  <si>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</si>
  <si>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</si>
  <si>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</si>
  <si>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</si>
  <si>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</si>
  <si>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</si>
  <si>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</si>
  <si>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</si>
  <si>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</si>
  <si>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</si>
  <si>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</si>
  <si>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</si>
  <si>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</si>
  <si>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</si>
  <si>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</si>
  <si>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</si>
  <si>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</si>
  <si>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</si>
  <si>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</si>
  <si>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</si>
  <si>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</si>
  <si>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</si>
  <si>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</si>
  <si>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</si>
  <si>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</si>
  <si>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</si>
  <si>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</si>
  <si>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</si>
  <si>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</si>
  <si>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</si>
  <si>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</si>
  <si>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</si>
  <si>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</si>
  <si>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</si>
  <si>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</si>
  <si>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</si>
  <si>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</si>
  <si>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</si>
  <si>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</si>
  <si>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</si>
  <si>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</si>
  <si>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</si>
  <si>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</si>
  <si>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</si>
  <si>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</si>
  <si>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</si>
  <si>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</si>
  <si>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</si>
  <si>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</si>
  <si>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</si>
  <si>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</si>
  <si>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</si>
  <si>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</si>
  <si>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</si>
  <si>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</si>
  <si>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</si>
  <si>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</si>
  <si>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</si>
  <si>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</si>
  <si>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</si>
  <si>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</si>
  <si>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</si>
  <si>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</si>
  <si>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</si>
  <si>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</si>
  <si>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</si>
  <si>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</si>
  <si>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</si>
  <si>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</si>
  <si>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</si>
  <si>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</si>
  <si>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</si>
  <si>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</si>
  <si>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</si>
  <si>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</si>
  <si>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</si>
  <si>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</si>
  <si>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</si>
  <si>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</si>
  <si>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</si>
  <si>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</si>
  <si>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</si>
  <si>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</si>
  <si>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</si>
  <si>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</si>
  <si>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</si>
  <si>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</si>
  <si>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</si>
  <si>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</si>
  <si>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</si>
  <si>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</si>
  <si>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</si>
  <si>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</si>
  <si>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</si>
  <si>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</si>
  <si>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</si>
  <si>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</si>
  <si>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</si>
  <si>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</si>
  <si>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</si>
  <si>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</si>
  <si>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</si>
  <si>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</si>
  <si>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</si>
  <si>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</si>
  <si>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</si>
  <si>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</si>
  <si>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</si>
  <si>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</si>
  <si>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</si>
  <si>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</si>
  <si>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</si>
  <si>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</si>
  <si>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</si>
  <si>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</si>
  <si>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</si>
  <si>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</si>
  <si>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</si>
  <si>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</si>
  <si>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</si>
  <si>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</si>
  <si>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</si>
  <si>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</si>
  <si>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</si>
  <si>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</si>
  <si>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</si>
  <si>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</si>
  <si>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</si>
  <si>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</si>
  <si>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</si>
  <si>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</si>
  <si>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</si>
  <si>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</si>
  <si>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</si>
  <si>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</si>
  <si>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</si>
  <si>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</si>
  <si>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</si>
  <si>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</si>
  <si>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</si>
  <si>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</si>
  <si>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</si>
  <si>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за 9 месяцев 2024 года</t>
  </si>
  <si>
    <t>№ п/п</t>
  </si>
  <si>
    <t>Наименование показателя</t>
  </si>
  <si>
    <t>Ц.ст.</t>
  </si>
  <si>
    <t>Первоначальный бюджет</t>
  </si>
  <si>
    <t>Уточненный бюджет на 30.09.2024</t>
  </si>
  <si>
    <t>7=6/5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</si>
  <si>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</si>
  <si>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</si>
  <si>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</si>
  <si>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</si>
  <si>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</si>
  <si>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</si>
  <si>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</si>
  <si>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</si>
  <si>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</si>
  <si>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</si>
  <si>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</si>
  <si>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</si>
  <si>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</si>
  <si>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</si>
  <si>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</si>
  <si>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</si>
  <si>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</si>
  <si>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</si>
  <si>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</si>
  <si>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</si>
  <si>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</si>
  <si>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</si>
  <si>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</si>
  <si>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</si>
  <si>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</si>
  <si>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</si>
  <si>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</si>
  <si>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</si>
  <si>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</si>
  <si>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</si>
  <si>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</si>
  <si>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</si>
  <si>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</si>
  <si>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</si>
  <si>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</si>
  <si>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</si>
  <si>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</si>
  <si>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</si>
  <si>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7500981390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</si>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</sst>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13" fillId="0" borderId="3">
      <alignment horizontal="center" vertical="center" wrapText="1"/>
    </xf>
    <xf numFmtId="0" fontId="13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8" fillId="5" borderId="1" xfId="25" applyFont="1" applyFill="1" applyProtection="1">
      <protection locked="0"/>
    </xf>
    <xf numFmtId="0" fontId="9" fillId="5" borderId="1" xfId="25" applyFont="1" applyFill="1" applyBorder="1" applyProtection="1">
      <protection locked="0"/>
    </xf>
    <xf numFmtId="0" fontId="11" fillId="5" borderId="1" xfId="25" applyFont="1" applyFill="1" applyProtection="1">
      <protection locked="0"/>
    </xf>
    <xf numFmtId="0" fontId="14" fillId="0" borderId="5" xfId="26" applyFont="1" applyBorder="1">
      <alignment horizontal="center" vertical="center" wrapText="1"/>
    </xf>
    <xf numFmtId="0" fontId="13" fillId="0" borderId="1" xfId="27" applyNumberFormat="1" applyProtection="1"/>
    <xf numFmtId="0" fontId="7" fillId="0" borderId="1" xfId="25" applyProtection="1">
      <protection locked="0"/>
    </xf>
    <xf numFmtId="0" fontId="9" fillId="5" borderId="5" xfId="25" applyFont="1" applyFill="1" applyBorder="1" applyProtection="1">
      <protection locked="0"/>
    </xf>
    <xf numFmtId="0" fontId="15" fillId="5" borderId="5" xfId="10" applyNumberFormat="1" applyFont="1" applyFill="1" applyBorder="1" applyAlignment="1" applyProtection="1">
      <alignment vertical="top" wrapText="1"/>
    </xf>
    <xf numFmtId="1" fontId="15" fillId="5" borderId="5" xfId="11" applyNumberFormat="1" applyFont="1" applyFill="1" applyBorder="1" applyAlignment="1" applyProtection="1">
      <alignment horizontal="center" vertical="top" shrinkToFit="1"/>
    </xf>
    <xf numFmtId="4" fontId="15" fillId="5" borderId="5" xfId="13" applyNumberFormat="1" applyFont="1" applyFill="1" applyBorder="1" applyProtection="1">
      <alignment horizontal="right" vertical="top" shrinkToFit="1"/>
    </xf>
    <xf numFmtId="0" fontId="16" fillId="5" borderId="1" xfId="25" applyFont="1" applyFill="1" applyProtection="1">
      <protection locked="0"/>
    </xf>
    <xf numFmtId="0" fontId="9" fillId="5" borderId="1" xfId="25" applyFont="1" applyFill="1" applyProtection="1">
      <protection locked="0"/>
    </xf>
    <xf numFmtId="0" fontId="8" fillId="5" borderId="1" xfId="25" applyFont="1" applyFill="1" applyAlignment="1" applyProtection="1">
      <alignment horizontal="center"/>
      <protection locked="0"/>
    </xf>
    <xf numFmtId="0" fontId="10" fillId="5" borderId="1" xfId="16" applyNumberFormat="1" applyFont="1" applyFill="1" applyBorder="1" applyAlignment="1" applyProtection="1">
      <alignment horizontal="right"/>
    </xf>
    <xf numFmtId="4" fontId="10" fillId="5" borderId="1" xfId="16" applyFont="1" applyFill="1" applyBorder="1" applyAlignment="1">
      <alignment horizontal="right"/>
    </xf>
    <xf numFmtId="0" fontId="12" fillId="5" borderId="5" xfId="1" applyNumberFormat="1" applyFont="1" applyFill="1" applyBorder="1" applyAlignment="1" applyProtection="1">
      <alignment horizontal="center" vertical="center" wrapText="1"/>
    </xf>
    <xf numFmtId="0" fontId="12" fillId="5" borderId="5" xfId="1" applyFont="1" applyFill="1" applyBorder="1" applyAlignment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0" fontId="8" fillId="6" borderId="5" xfId="25" applyFont="1" applyFill="1" applyBorder="1" applyProtection="1">
      <protection locked="0"/>
    </xf>
    <xf numFmtId="0" fontId="12" fillId="6" borderId="5" xfId="10" applyNumberFormat="1" applyFont="1" applyFill="1" applyBorder="1" applyAlignment="1" applyProtection="1">
      <alignment vertical="top" wrapText="1"/>
    </xf>
    <xf numFmtId="4" fontId="12" fillId="6" borderId="5" xfId="14" applyNumberFormat="1" applyFont="1" applyFill="1" applyBorder="1" applyAlignment="1" applyProtection="1">
      <alignment horizontal="right" vertical="top" shrinkToFit="1"/>
    </xf>
  </cellXfs>
  <cellStyles count="2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26"/>
    <cellStyle name="xl23" xfId="6"/>
    <cellStyle name="xl24" xfId="8"/>
    <cellStyle name="xl24 2" xfId="27"/>
    <cellStyle name="xl25" xfId="11"/>
    <cellStyle name="xl26" xfId="24"/>
    <cellStyle name="xl27" xfId="3"/>
    <cellStyle name="xl28" xfId="14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8" xfId="13"/>
    <cellStyle name="xl39" xfId="1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tabSelected="1" view="pageBreakPreview" zoomScale="50" zoomScaleNormal="9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6" sqref="A6:E7"/>
    </sheetView>
  </sheetViews>
  <sheetFormatPr defaultColWidth="9.42578125" defaultRowHeight="21" x14ac:dyDescent="0.35"/>
  <cols>
    <col min="1" max="1" width="7.7109375" style="28" customWidth="1"/>
    <col min="2" max="2" width="92.7109375" style="19" customWidth="1"/>
    <col min="3" max="3" width="17.7109375" style="19" customWidth="1"/>
    <col min="4" max="4" width="28.28515625" style="19" customWidth="1"/>
    <col min="5" max="5" width="32.7109375" style="19" customWidth="1"/>
    <col min="6" max="6" width="24.140625" style="19" customWidth="1"/>
    <col min="7" max="7" width="20.5703125" style="19" customWidth="1"/>
    <col min="8" max="16384" width="9.42578125" style="19"/>
  </cols>
  <sheetData>
    <row r="3" spans="1:8" s="17" customFormat="1" ht="20.25" x14ac:dyDescent="0.3">
      <c r="A3" s="29" t="s">
        <v>233</v>
      </c>
      <c r="B3" s="29"/>
      <c r="C3" s="29"/>
      <c r="D3" s="29"/>
      <c r="E3" s="29"/>
      <c r="F3" s="29"/>
      <c r="G3" s="29"/>
    </row>
    <row r="4" spans="1:8" s="17" customFormat="1" ht="20.25" x14ac:dyDescent="0.3">
      <c r="A4" s="29" t="s">
        <v>234</v>
      </c>
      <c r="B4" s="29"/>
      <c r="C4" s="29"/>
      <c r="D4" s="29"/>
      <c r="E4" s="29"/>
      <c r="F4" s="29"/>
      <c r="G4" s="29"/>
    </row>
    <row r="5" spans="1:8" x14ac:dyDescent="0.35">
      <c r="A5" s="18"/>
      <c r="B5" s="30" t="s">
        <v>1</v>
      </c>
      <c r="C5" s="31"/>
      <c r="D5" s="31"/>
      <c r="E5" s="31"/>
      <c r="F5" s="31"/>
      <c r="G5" s="31"/>
    </row>
    <row r="6" spans="1:8" x14ac:dyDescent="0.35">
      <c r="A6" s="32" t="s">
        <v>235</v>
      </c>
      <c r="B6" s="32" t="s">
        <v>236</v>
      </c>
      <c r="C6" s="32" t="s">
        <v>237</v>
      </c>
      <c r="D6" s="32" t="s">
        <v>238</v>
      </c>
      <c r="E6" s="32" t="s">
        <v>239</v>
      </c>
      <c r="F6" s="32" t="s">
        <v>5</v>
      </c>
      <c r="G6" s="32" t="s">
        <v>6</v>
      </c>
    </row>
    <row r="7" spans="1:8" ht="28.5" customHeight="1" x14ac:dyDescent="0.35">
      <c r="A7" s="33"/>
      <c r="B7" s="33"/>
      <c r="C7" s="33"/>
      <c r="D7" s="33"/>
      <c r="E7" s="33"/>
      <c r="F7" s="33"/>
      <c r="G7" s="33"/>
    </row>
    <row r="8" spans="1:8" s="22" customFormat="1" ht="18.75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 t="s">
        <v>240</v>
      </c>
      <c r="H8" s="21"/>
    </row>
    <row r="9" spans="1:8" ht="168.75" customHeight="1" x14ac:dyDescent="0.35">
      <c r="A9" s="23">
        <v>1</v>
      </c>
      <c r="B9" s="24" t="s">
        <v>241</v>
      </c>
      <c r="C9" s="25" t="s">
        <v>242</v>
      </c>
      <c r="D9" s="26">
        <v>20635700</v>
      </c>
      <c r="E9" s="26">
        <v>20635700</v>
      </c>
      <c r="F9" s="26">
        <v>19580012.75</v>
      </c>
      <c r="G9" s="26">
        <f t="shared" ref="G9:G31" si="0">F9/E9*100</f>
        <v>94.884170394025887</v>
      </c>
    </row>
    <row r="10" spans="1:8" ht="83.25" customHeight="1" x14ac:dyDescent="0.35">
      <c r="A10" s="23">
        <v>2</v>
      </c>
      <c r="B10" s="24" t="s">
        <v>243</v>
      </c>
      <c r="C10" s="25" t="s">
        <v>244</v>
      </c>
      <c r="D10" s="26">
        <v>179427600</v>
      </c>
      <c r="E10" s="26">
        <v>179427600</v>
      </c>
      <c r="F10" s="26">
        <v>120560600</v>
      </c>
      <c r="G10" s="26">
        <f t="shared" si="0"/>
        <v>67.191780974610367</v>
      </c>
    </row>
    <row r="11" spans="1:8" ht="84.75" customHeight="1" x14ac:dyDescent="0.35">
      <c r="A11" s="23">
        <v>3</v>
      </c>
      <c r="B11" s="24" t="s">
        <v>245</v>
      </c>
      <c r="C11" s="25" t="s">
        <v>246</v>
      </c>
      <c r="D11" s="26">
        <v>4449000</v>
      </c>
      <c r="E11" s="26">
        <v>4449000</v>
      </c>
      <c r="F11" s="26">
        <v>2353108.14</v>
      </c>
      <c r="G11" s="26">
        <f t="shared" si="0"/>
        <v>52.890720161834125</v>
      </c>
    </row>
    <row r="12" spans="1:8" ht="51" customHeight="1" x14ac:dyDescent="0.35">
      <c r="A12" s="23">
        <v>4</v>
      </c>
      <c r="B12" s="24" t="s">
        <v>247</v>
      </c>
      <c r="C12" s="25" t="s">
        <v>248</v>
      </c>
      <c r="D12" s="26">
        <v>484848117.26999998</v>
      </c>
      <c r="E12" s="26">
        <v>579482505.69000006</v>
      </c>
      <c r="F12" s="26">
        <v>304510688.83999997</v>
      </c>
      <c r="G12" s="26">
        <f t="shared" si="0"/>
        <v>52.54872853795883</v>
      </c>
    </row>
    <row r="13" spans="1:8" ht="60.75" x14ac:dyDescent="0.35">
      <c r="A13" s="23">
        <v>5</v>
      </c>
      <c r="B13" s="24" t="s">
        <v>249</v>
      </c>
      <c r="C13" s="25" t="s">
        <v>250</v>
      </c>
      <c r="D13" s="26">
        <v>40964096.390000001</v>
      </c>
      <c r="E13" s="26">
        <v>40964096.390000001</v>
      </c>
      <c r="F13" s="26">
        <v>40774128</v>
      </c>
      <c r="G13" s="26">
        <f t="shared" si="0"/>
        <v>99.536256364130665</v>
      </c>
    </row>
    <row r="14" spans="1:8" ht="73.5" customHeight="1" x14ac:dyDescent="0.35">
      <c r="A14" s="23">
        <v>6</v>
      </c>
      <c r="B14" s="24" t="s">
        <v>251</v>
      </c>
      <c r="C14" s="25" t="s">
        <v>252</v>
      </c>
      <c r="D14" s="26">
        <v>2289711300</v>
      </c>
      <c r="E14" s="26">
        <v>2258809600</v>
      </c>
      <c r="F14" s="26">
        <v>1920331900</v>
      </c>
      <c r="G14" s="26">
        <f t="shared" si="0"/>
        <v>85.015217750092802</v>
      </c>
    </row>
    <row r="15" spans="1:8" ht="71.25" customHeight="1" x14ac:dyDescent="0.35">
      <c r="A15" s="23">
        <v>7</v>
      </c>
      <c r="B15" s="24" t="s">
        <v>253</v>
      </c>
      <c r="C15" s="25" t="s">
        <v>254</v>
      </c>
      <c r="D15" s="26">
        <v>412629860</v>
      </c>
      <c r="E15" s="26">
        <v>649359460</v>
      </c>
      <c r="F15" s="26">
        <v>422726910.85000002</v>
      </c>
      <c r="G15" s="26">
        <f t="shared" si="0"/>
        <v>65.099060980800999</v>
      </c>
    </row>
    <row r="16" spans="1:8" ht="69.75" customHeight="1" x14ac:dyDescent="0.35">
      <c r="A16" s="23">
        <v>8</v>
      </c>
      <c r="B16" s="24" t="s">
        <v>243</v>
      </c>
      <c r="C16" s="25" t="s">
        <v>255</v>
      </c>
      <c r="D16" s="26">
        <v>6669476900</v>
      </c>
      <c r="E16" s="26">
        <v>7079933200</v>
      </c>
      <c r="F16" s="26">
        <v>5409432700</v>
      </c>
      <c r="G16" s="26">
        <f t="shared" si="0"/>
        <v>76.405137551297798</v>
      </c>
    </row>
    <row r="17" spans="1:7" ht="40.5" x14ac:dyDescent="0.35">
      <c r="A17" s="23">
        <v>9</v>
      </c>
      <c r="B17" s="24" t="s">
        <v>256</v>
      </c>
      <c r="C17" s="25" t="s">
        <v>257</v>
      </c>
      <c r="D17" s="26">
        <v>59761900</v>
      </c>
      <c r="E17" s="26">
        <v>59761900</v>
      </c>
      <c r="F17" s="26">
        <v>45979970.780000001</v>
      </c>
      <c r="G17" s="26">
        <f t="shared" si="0"/>
        <v>76.938602654868731</v>
      </c>
    </row>
    <row r="18" spans="1:7" ht="51" customHeight="1" x14ac:dyDescent="0.35">
      <c r="A18" s="23">
        <v>10</v>
      </c>
      <c r="B18" s="24" t="s">
        <v>258</v>
      </c>
      <c r="C18" s="25" t="s">
        <v>259</v>
      </c>
      <c r="D18" s="26">
        <v>100815600</v>
      </c>
      <c r="E18" s="26">
        <v>100815600</v>
      </c>
      <c r="F18" s="26">
        <v>71439012.599999994</v>
      </c>
      <c r="G18" s="26">
        <f t="shared" si="0"/>
        <v>70.861069715401186</v>
      </c>
    </row>
    <row r="19" spans="1:7" ht="40.5" x14ac:dyDescent="0.35">
      <c r="A19" s="23">
        <v>11</v>
      </c>
      <c r="B19" s="24" t="s">
        <v>260</v>
      </c>
      <c r="C19" s="25" t="s">
        <v>261</v>
      </c>
      <c r="D19" s="26">
        <v>32798300</v>
      </c>
      <c r="E19" s="26">
        <v>32798300</v>
      </c>
      <c r="F19" s="26">
        <v>22810443.780000001</v>
      </c>
      <c r="G19" s="26">
        <f t="shared" si="0"/>
        <v>69.547640517953681</v>
      </c>
    </row>
    <row r="20" spans="1:7" ht="40.5" x14ac:dyDescent="0.35">
      <c r="A20" s="23">
        <v>12</v>
      </c>
      <c r="B20" s="24" t="s">
        <v>262</v>
      </c>
      <c r="C20" s="25" t="s">
        <v>263</v>
      </c>
      <c r="D20" s="26">
        <v>213523200</v>
      </c>
      <c r="E20" s="26">
        <v>213523200</v>
      </c>
      <c r="F20" s="26">
        <v>154575300.72</v>
      </c>
      <c r="G20" s="26">
        <f t="shared" si="0"/>
        <v>72.392742671522342</v>
      </c>
    </row>
    <row r="21" spans="1:7" ht="94.5" customHeight="1" x14ac:dyDescent="0.35">
      <c r="A21" s="23">
        <v>13</v>
      </c>
      <c r="B21" s="24" t="s">
        <v>264</v>
      </c>
      <c r="C21" s="25" t="s">
        <v>265</v>
      </c>
      <c r="D21" s="26">
        <v>101818500</v>
      </c>
      <c r="E21" s="26">
        <v>101818500</v>
      </c>
      <c r="F21" s="26">
        <v>75925383.689999998</v>
      </c>
      <c r="G21" s="26">
        <f t="shared" si="0"/>
        <v>74.569340237776032</v>
      </c>
    </row>
    <row r="22" spans="1:7" ht="40.5" x14ac:dyDescent="0.35">
      <c r="A22" s="23">
        <v>14</v>
      </c>
      <c r="B22" s="24" t="s">
        <v>266</v>
      </c>
      <c r="C22" s="25" t="s">
        <v>267</v>
      </c>
      <c r="D22" s="26">
        <v>89293300</v>
      </c>
      <c r="E22" s="26">
        <v>96280200</v>
      </c>
      <c r="F22" s="26">
        <v>75019420.560000002</v>
      </c>
      <c r="G22" s="26">
        <f t="shared" si="0"/>
        <v>77.917807150379844</v>
      </c>
    </row>
    <row r="23" spans="1:7" ht="91.5" customHeight="1" x14ac:dyDescent="0.35">
      <c r="A23" s="23">
        <v>15</v>
      </c>
      <c r="B23" s="24" t="s">
        <v>268</v>
      </c>
      <c r="C23" s="25" t="s">
        <v>269</v>
      </c>
      <c r="D23" s="26">
        <v>13354700</v>
      </c>
      <c r="E23" s="26">
        <v>15191395</v>
      </c>
      <c r="F23" s="26">
        <v>10398422</v>
      </c>
      <c r="G23" s="26">
        <f t="shared" si="0"/>
        <v>68.449421531070726</v>
      </c>
    </row>
    <row r="24" spans="1:7" ht="68.25" customHeight="1" x14ac:dyDescent="0.35">
      <c r="A24" s="23">
        <v>16</v>
      </c>
      <c r="B24" s="24" t="s">
        <v>270</v>
      </c>
      <c r="C24" s="25" t="s">
        <v>271</v>
      </c>
      <c r="D24" s="26">
        <v>17557300</v>
      </c>
      <c r="E24" s="26">
        <v>19720300</v>
      </c>
      <c r="F24" s="26">
        <v>18758800</v>
      </c>
      <c r="G24" s="26">
        <f t="shared" si="0"/>
        <v>95.124313524642119</v>
      </c>
    </row>
    <row r="25" spans="1:7" ht="113.25" customHeight="1" x14ac:dyDescent="0.35">
      <c r="A25" s="23">
        <v>17</v>
      </c>
      <c r="B25" s="24" t="s">
        <v>272</v>
      </c>
      <c r="C25" s="25" t="s">
        <v>273</v>
      </c>
      <c r="D25" s="26">
        <v>79282000</v>
      </c>
      <c r="E25" s="26">
        <v>79282000</v>
      </c>
      <c r="F25" s="26">
        <v>59463000</v>
      </c>
      <c r="G25" s="26">
        <f t="shared" si="0"/>
        <v>75.001891980525215</v>
      </c>
    </row>
    <row r="26" spans="1:7" ht="60.75" x14ac:dyDescent="0.35">
      <c r="A26" s="23">
        <v>18</v>
      </c>
      <c r="B26" s="24" t="s">
        <v>274</v>
      </c>
      <c r="C26" s="25" t="s">
        <v>275</v>
      </c>
      <c r="D26" s="26">
        <v>47226130</v>
      </c>
      <c r="E26" s="26">
        <v>47170220</v>
      </c>
      <c r="F26" s="26">
        <v>35813451.460000001</v>
      </c>
      <c r="G26" s="26">
        <f t="shared" si="0"/>
        <v>75.923859290883115</v>
      </c>
    </row>
    <row r="27" spans="1:7" ht="94.5" customHeight="1" x14ac:dyDescent="0.35">
      <c r="A27" s="23">
        <v>19</v>
      </c>
      <c r="B27" s="24" t="s">
        <v>276</v>
      </c>
      <c r="C27" s="25" t="s">
        <v>277</v>
      </c>
      <c r="D27" s="26">
        <v>98400</v>
      </c>
      <c r="E27" s="26">
        <v>98400</v>
      </c>
      <c r="F27" s="26">
        <v>52742.64</v>
      </c>
      <c r="G27" s="26">
        <f t="shared" si="0"/>
        <v>53.600243902439026</v>
      </c>
    </row>
    <row r="28" spans="1:7" ht="71.25" customHeight="1" x14ac:dyDescent="0.35">
      <c r="A28" s="23">
        <v>20</v>
      </c>
      <c r="B28" s="24" t="s">
        <v>278</v>
      </c>
      <c r="C28" s="25" t="s">
        <v>279</v>
      </c>
      <c r="D28" s="26">
        <v>0</v>
      </c>
      <c r="E28" s="26">
        <v>4654960</v>
      </c>
      <c r="F28" s="26">
        <v>0</v>
      </c>
      <c r="G28" s="26">
        <f t="shared" si="0"/>
        <v>0</v>
      </c>
    </row>
    <row r="29" spans="1:7" ht="60.75" x14ac:dyDescent="0.35">
      <c r="A29" s="23">
        <v>21</v>
      </c>
      <c r="B29" s="24" t="s">
        <v>280</v>
      </c>
      <c r="C29" s="25" t="s">
        <v>281</v>
      </c>
      <c r="D29" s="26">
        <v>27801200</v>
      </c>
      <c r="E29" s="26">
        <v>27801200</v>
      </c>
      <c r="F29" s="26">
        <v>14771117.73</v>
      </c>
      <c r="G29" s="26">
        <f t="shared" si="0"/>
        <v>53.131223580277108</v>
      </c>
    </row>
    <row r="30" spans="1:7" ht="68.25" customHeight="1" x14ac:dyDescent="0.35">
      <c r="A30" s="23">
        <v>22</v>
      </c>
      <c r="B30" s="24" t="s">
        <v>282</v>
      </c>
      <c r="C30" s="25" t="s">
        <v>283</v>
      </c>
      <c r="D30" s="26">
        <v>68700</v>
      </c>
      <c r="E30" s="26">
        <v>68700</v>
      </c>
      <c r="F30" s="26">
        <v>23450</v>
      </c>
      <c r="G30" s="26">
        <f t="shared" si="0"/>
        <v>34.133915574963609</v>
      </c>
    </row>
    <row r="31" spans="1:7" s="27" customFormat="1" ht="30" customHeight="1" x14ac:dyDescent="0.35">
      <c r="A31" s="42"/>
      <c r="B31" s="43" t="s">
        <v>284</v>
      </c>
      <c r="C31" s="43"/>
      <c r="D31" s="44">
        <f>SUM(D9:D30)</f>
        <v>10885541803.66</v>
      </c>
      <c r="E31" s="44">
        <f>SUM(E9:E30)</f>
        <v>11612046037.08</v>
      </c>
      <c r="F31" s="44">
        <f>SUM(F9:F30)</f>
        <v>8825300564.5399971</v>
      </c>
      <c r="G31" s="44">
        <f t="shared" si="0"/>
        <v>76.001253666741704</v>
      </c>
    </row>
  </sheetData>
  <mergeCells count="10">
    <mergeCell ref="A3:G3"/>
    <mergeCell ref="A4:G4"/>
    <mergeCell ref="B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39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8.5703125" style="1" customWidth="1"/>
    <col min="4" max="5" width="11.42578125" style="1" customWidth="1"/>
    <col min="6" max="6" width="12.140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625000</v>
      </c>
      <c r="D7" s="9">
        <v>625000</v>
      </c>
      <c r="E7" s="9">
        <v>528000</v>
      </c>
      <c r="F7" s="10">
        <f t="shared" ref="F7:F38" ca="1" si="0">IF(INDIRECT("R[0]C[-2]", FALSE)=0,0,ROUND(INDIRECT("R[0]C[-1]", FALSE)/INDIRECT("R[0]C[-2]", FALSE),4))</f>
        <v>0.8448</v>
      </c>
      <c r="G7" s="3"/>
    </row>
    <row r="8" spans="1:7" ht="30" outlineLevel="3" x14ac:dyDescent="0.25">
      <c r="A8" s="11"/>
      <c r="B8" s="11" t="s">
        <v>16</v>
      </c>
      <c r="C8" s="12">
        <v>625000</v>
      </c>
      <c r="D8" s="12">
        <v>625000</v>
      </c>
      <c r="E8" s="12">
        <v>528000</v>
      </c>
      <c r="F8" s="13">
        <f t="shared" ca="1" si="0"/>
        <v>0.8448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265800</v>
      </c>
      <c r="D9" s="9">
        <v>265800</v>
      </c>
      <c r="E9" s="9">
        <v>199028.99</v>
      </c>
      <c r="F9" s="10">
        <f t="shared" ca="1" si="0"/>
        <v>0.74880000000000002</v>
      </c>
      <c r="G9" s="3"/>
    </row>
    <row r="10" spans="1:7" ht="30" outlineLevel="3" x14ac:dyDescent="0.25">
      <c r="A10" s="11"/>
      <c r="B10" s="11" t="s">
        <v>18</v>
      </c>
      <c r="C10" s="12">
        <v>265800</v>
      </c>
      <c r="D10" s="12">
        <v>265800</v>
      </c>
      <c r="E10" s="12">
        <v>199028.99</v>
      </c>
      <c r="F10" s="13">
        <f t="shared" ca="1" si="0"/>
        <v>0.74880000000000002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675500</v>
      </c>
      <c r="D11" s="9">
        <v>675500</v>
      </c>
      <c r="E11" s="9">
        <v>546500</v>
      </c>
      <c r="F11" s="10">
        <f t="shared" ca="1" si="0"/>
        <v>0.80900000000000005</v>
      </c>
      <c r="G11" s="3"/>
    </row>
    <row r="12" spans="1:7" ht="30" outlineLevel="3" x14ac:dyDescent="0.25">
      <c r="A12" s="11"/>
      <c r="B12" s="11" t="s">
        <v>20</v>
      </c>
      <c r="C12" s="12">
        <v>675500</v>
      </c>
      <c r="D12" s="12">
        <v>675500</v>
      </c>
      <c r="E12" s="12">
        <v>546500</v>
      </c>
      <c r="F12" s="13">
        <f t="shared" ca="1" si="0"/>
        <v>0.80900000000000005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1478500</v>
      </c>
      <c r="D13" s="9">
        <v>1478500</v>
      </c>
      <c r="E13" s="9">
        <v>1270000</v>
      </c>
      <c r="F13" s="10">
        <f t="shared" ca="1" si="0"/>
        <v>0.85899999999999999</v>
      </c>
      <c r="G13" s="3"/>
    </row>
    <row r="14" spans="1:7" ht="30" outlineLevel="3" x14ac:dyDescent="0.25">
      <c r="A14" s="11"/>
      <c r="B14" s="11" t="s">
        <v>22</v>
      </c>
      <c r="C14" s="12">
        <v>1478500</v>
      </c>
      <c r="D14" s="12">
        <v>1478500</v>
      </c>
      <c r="E14" s="12">
        <v>1270000</v>
      </c>
      <c r="F14" s="13">
        <f t="shared" ca="1" si="0"/>
        <v>0.85899999999999999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632300</v>
      </c>
      <c r="D15" s="9">
        <v>632300</v>
      </c>
      <c r="E15" s="9">
        <v>504362</v>
      </c>
      <c r="F15" s="10">
        <f t="shared" ca="1" si="0"/>
        <v>0.79769999999999996</v>
      </c>
      <c r="G15" s="3"/>
    </row>
    <row r="16" spans="1:7" ht="30" outlineLevel="3" x14ac:dyDescent="0.25">
      <c r="A16" s="11"/>
      <c r="B16" s="11" t="s">
        <v>24</v>
      </c>
      <c r="C16" s="12">
        <v>632300</v>
      </c>
      <c r="D16" s="12">
        <v>632300</v>
      </c>
      <c r="E16" s="12">
        <v>504362</v>
      </c>
      <c r="F16" s="13">
        <f t="shared" ca="1" si="0"/>
        <v>0.79769999999999996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581300</v>
      </c>
      <c r="D17" s="9">
        <v>581300</v>
      </c>
      <c r="E17" s="9">
        <v>455500</v>
      </c>
      <c r="F17" s="10">
        <f t="shared" ca="1" si="0"/>
        <v>0.78359999999999996</v>
      </c>
      <c r="G17" s="3"/>
    </row>
    <row r="18" spans="1:7" ht="30" outlineLevel="3" x14ac:dyDescent="0.25">
      <c r="A18" s="11"/>
      <c r="B18" s="11" t="s">
        <v>26</v>
      </c>
      <c r="C18" s="12">
        <v>581300</v>
      </c>
      <c r="D18" s="12">
        <v>581300</v>
      </c>
      <c r="E18" s="12">
        <v>455500</v>
      </c>
      <c r="F18" s="13">
        <f t="shared" ca="1" si="0"/>
        <v>0.78359999999999996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342800</v>
      </c>
      <c r="D19" s="9">
        <v>342800</v>
      </c>
      <c r="E19" s="9">
        <v>314200</v>
      </c>
      <c r="F19" s="10">
        <f t="shared" ca="1" si="0"/>
        <v>0.91659999999999997</v>
      </c>
      <c r="G19" s="3"/>
    </row>
    <row r="20" spans="1:7" ht="30" outlineLevel="3" x14ac:dyDescent="0.25">
      <c r="A20" s="11"/>
      <c r="B20" s="11" t="s">
        <v>28</v>
      </c>
      <c r="C20" s="12">
        <v>342800</v>
      </c>
      <c r="D20" s="12">
        <v>342800</v>
      </c>
      <c r="E20" s="12">
        <v>314200</v>
      </c>
      <c r="F20" s="13">
        <f t="shared" ca="1" si="0"/>
        <v>0.91659999999999997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648100</v>
      </c>
      <c r="D21" s="9">
        <v>648100</v>
      </c>
      <c r="E21" s="9">
        <v>516942</v>
      </c>
      <c r="F21" s="10">
        <f t="shared" ca="1" si="0"/>
        <v>0.79759999999999998</v>
      </c>
      <c r="G21" s="3"/>
    </row>
    <row r="22" spans="1:7" ht="30" outlineLevel="3" x14ac:dyDescent="0.25">
      <c r="A22" s="11"/>
      <c r="B22" s="11" t="s">
        <v>30</v>
      </c>
      <c r="C22" s="12">
        <v>648100</v>
      </c>
      <c r="D22" s="12">
        <v>648100</v>
      </c>
      <c r="E22" s="12">
        <v>516942</v>
      </c>
      <c r="F22" s="13">
        <f t="shared" ca="1" si="0"/>
        <v>0.79759999999999998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653900</v>
      </c>
      <c r="D23" s="9">
        <v>653900</v>
      </c>
      <c r="E23" s="9">
        <v>517700</v>
      </c>
      <c r="F23" s="10">
        <f t="shared" ca="1" si="0"/>
        <v>0.79169999999999996</v>
      </c>
      <c r="G23" s="3"/>
    </row>
    <row r="24" spans="1:7" ht="30" outlineLevel="3" x14ac:dyDescent="0.25">
      <c r="A24" s="11"/>
      <c r="B24" s="11" t="s">
        <v>32</v>
      </c>
      <c r="C24" s="12">
        <v>653900</v>
      </c>
      <c r="D24" s="12">
        <v>653900</v>
      </c>
      <c r="E24" s="12">
        <v>517700</v>
      </c>
      <c r="F24" s="13">
        <f t="shared" ca="1" si="0"/>
        <v>0.79169999999999996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481900</v>
      </c>
      <c r="D25" s="9">
        <v>481900</v>
      </c>
      <c r="E25" s="9">
        <v>352900</v>
      </c>
      <c r="F25" s="10">
        <f t="shared" ca="1" si="0"/>
        <v>0.73229999999999995</v>
      </c>
      <c r="G25" s="3"/>
    </row>
    <row r="26" spans="1:7" ht="30" outlineLevel="3" x14ac:dyDescent="0.25">
      <c r="A26" s="11"/>
      <c r="B26" s="11" t="s">
        <v>34</v>
      </c>
      <c r="C26" s="12">
        <v>481900</v>
      </c>
      <c r="D26" s="12">
        <v>481900</v>
      </c>
      <c r="E26" s="12">
        <v>352900</v>
      </c>
      <c r="F26" s="13">
        <f t="shared" ca="1" si="0"/>
        <v>0.73229999999999995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451800</v>
      </c>
      <c r="D27" s="9">
        <v>451800</v>
      </c>
      <c r="E27" s="9">
        <v>348550</v>
      </c>
      <c r="F27" s="10">
        <f t="shared" ca="1" si="0"/>
        <v>0.77149999999999996</v>
      </c>
      <c r="G27" s="3"/>
    </row>
    <row r="28" spans="1:7" ht="30" outlineLevel="3" x14ac:dyDescent="0.25">
      <c r="A28" s="11"/>
      <c r="B28" s="11" t="s">
        <v>36</v>
      </c>
      <c r="C28" s="12">
        <v>451800</v>
      </c>
      <c r="D28" s="12">
        <v>451800</v>
      </c>
      <c r="E28" s="12">
        <v>348550</v>
      </c>
      <c r="F28" s="13">
        <f t="shared" ca="1" si="0"/>
        <v>0.77149999999999996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1960300</v>
      </c>
      <c r="D29" s="9">
        <v>1960300</v>
      </c>
      <c r="E29" s="9">
        <v>1551400</v>
      </c>
      <c r="F29" s="10">
        <f t="shared" ca="1" si="0"/>
        <v>0.79139999999999999</v>
      </c>
      <c r="G29" s="3"/>
    </row>
    <row r="30" spans="1:7" ht="30" outlineLevel="3" x14ac:dyDescent="0.25">
      <c r="A30" s="11"/>
      <c r="B30" s="11" t="s">
        <v>38</v>
      </c>
      <c r="C30" s="12">
        <v>1960300</v>
      </c>
      <c r="D30" s="12">
        <v>1960300</v>
      </c>
      <c r="E30" s="12">
        <v>1551400</v>
      </c>
      <c r="F30" s="13">
        <f t="shared" ca="1" si="0"/>
        <v>0.79139999999999999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1007400</v>
      </c>
      <c r="D31" s="9">
        <v>1007400</v>
      </c>
      <c r="E31" s="9">
        <v>815000</v>
      </c>
      <c r="F31" s="10">
        <f t="shared" ca="1" si="0"/>
        <v>0.80900000000000005</v>
      </c>
      <c r="G31" s="3"/>
    </row>
    <row r="32" spans="1:7" ht="30" outlineLevel="3" x14ac:dyDescent="0.25">
      <c r="A32" s="11"/>
      <c r="B32" s="11" t="s">
        <v>40</v>
      </c>
      <c r="C32" s="12">
        <v>1007400</v>
      </c>
      <c r="D32" s="12">
        <v>1007400</v>
      </c>
      <c r="E32" s="12">
        <v>815000</v>
      </c>
      <c r="F32" s="13">
        <f t="shared" ca="1" si="0"/>
        <v>0.80900000000000005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5787900</v>
      </c>
      <c r="D33" s="9">
        <v>5787900</v>
      </c>
      <c r="E33" s="9">
        <v>3416278</v>
      </c>
      <c r="F33" s="10">
        <f t="shared" ca="1" si="0"/>
        <v>0.59019999999999995</v>
      </c>
      <c r="G33" s="3"/>
    </row>
    <row r="34" spans="1:7" ht="30" outlineLevel="3" x14ac:dyDescent="0.25">
      <c r="A34" s="11"/>
      <c r="B34" s="11" t="s">
        <v>42</v>
      </c>
      <c r="C34" s="12">
        <v>5787900</v>
      </c>
      <c r="D34" s="12">
        <v>5787900</v>
      </c>
      <c r="E34" s="12">
        <v>3416278</v>
      </c>
      <c r="F34" s="13">
        <f t="shared" ca="1" si="0"/>
        <v>0.59019999999999995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669800</v>
      </c>
      <c r="D35" s="9">
        <v>669800</v>
      </c>
      <c r="E35" s="9">
        <v>523100</v>
      </c>
      <c r="F35" s="10">
        <f t="shared" ca="1" si="0"/>
        <v>0.78100000000000003</v>
      </c>
      <c r="G35" s="3"/>
    </row>
    <row r="36" spans="1:7" ht="30" outlineLevel="3" x14ac:dyDescent="0.25">
      <c r="A36" s="11"/>
      <c r="B36" s="11" t="s">
        <v>44</v>
      </c>
      <c r="C36" s="12">
        <v>669800</v>
      </c>
      <c r="D36" s="12">
        <v>669800</v>
      </c>
      <c r="E36" s="12">
        <v>523100</v>
      </c>
      <c r="F36" s="13">
        <f t="shared" ca="1" si="0"/>
        <v>0.78100000000000003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372600</v>
      </c>
      <c r="D37" s="9">
        <v>372600</v>
      </c>
      <c r="E37" s="9">
        <v>253174.79</v>
      </c>
      <c r="F37" s="10">
        <f t="shared" ca="1" si="0"/>
        <v>0.67949999999999999</v>
      </c>
      <c r="G37" s="3"/>
    </row>
    <row r="38" spans="1:7" ht="30" outlineLevel="3" x14ac:dyDescent="0.25">
      <c r="A38" s="11"/>
      <c r="B38" s="11" t="s">
        <v>46</v>
      </c>
      <c r="C38" s="12">
        <v>372600</v>
      </c>
      <c r="D38" s="12">
        <v>372600</v>
      </c>
      <c r="E38" s="12">
        <v>253174.79</v>
      </c>
      <c r="F38" s="13">
        <f t="shared" ca="1" si="0"/>
        <v>0.67949999999999999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505500</v>
      </c>
      <c r="D39" s="9">
        <v>505500</v>
      </c>
      <c r="E39" s="9">
        <v>392200</v>
      </c>
      <c r="F39" s="10">
        <f t="shared" ref="F39:F61" ca="1" si="1">IF(INDIRECT("R[0]C[-2]", FALSE)=0,0,ROUND(INDIRECT("R[0]C[-1]", FALSE)/INDIRECT("R[0]C[-2]", FALSE),4))</f>
        <v>0.77590000000000003</v>
      </c>
      <c r="G39" s="3"/>
    </row>
    <row r="40" spans="1:7" ht="30" outlineLevel="3" x14ac:dyDescent="0.25">
      <c r="A40" s="11"/>
      <c r="B40" s="11" t="s">
        <v>48</v>
      </c>
      <c r="C40" s="12">
        <v>505500</v>
      </c>
      <c r="D40" s="12">
        <v>505500</v>
      </c>
      <c r="E40" s="12">
        <v>392200</v>
      </c>
      <c r="F40" s="13">
        <f t="shared" ca="1" si="1"/>
        <v>0.77590000000000003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313700</v>
      </c>
      <c r="D41" s="9">
        <v>313700</v>
      </c>
      <c r="E41" s="9">
        <v>255000</v>
      </c>
      <c r="F41" s="10">
        <f t="shared" ca="1" si="1"/>
        <v>0.81289999999999996</v>
      </c>
      <c r="G41" s="3"/>
    </row>
    <row r="42" spans="1:7" ht="30" outlineLevel="3" x14ac:dyDescent="0.25">
      <c r="A42" s="11"/>
      <c r="B42" s="11" t="s">
        <v>50</v>
      </c>
      <c r="C42" s="12">
        <v>313700</v>
      </c>
      <c r="D42" s="12">
        <v>313700</v>
      </c>
      <c r="E42" s="12">
        <v>255000</v>
      </c>
      <c r="F42" s="13">
        <f t="shared" ca="1" si="1"/>
        <v>0.81289999999999996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619900</v>
      </c>
      <c r="D43" s="9">
        <v>619900</v>
      </c>
      <c r="E43" s="9">
        <v>519900</v>
      </c>
      <c r="F43" s="10">
        <f t="shared" ca="1" si="1"/>
        <v>0.8387</v>
      </c>
      <c r="G43" s="3"/>
    </row>
    <row r="44" spans="1:7" ht="30" outlineLevel="3" x14ac:dyDescent="0.25">
      <c r="A44" s="11"/>
      <c r="B44" s="11" t="s">
        <v>52</v>
      </c>
      <c r="C44" s="12">
        <v>619900</v>
      </c>
      <c r="D44" s="12">
        <v>619900</v>
      </c>
      <c r="E44" s="12">
        <v>519900</v>
      </c>
      <c r="F44" s="13">
        <f t="shared" ca="1" si="1"/>
        <v>0.8387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396500</v>
      </c>
      <c r="D45" s="9">
        <v>396500</v>
      </c>
      <c r="E45" s="9">
        <v>320921</v>
      </c>
      <c r="F45" s="10">
        <f t="shared" ca="1" si="1"/>
        <v>0.80940000000000001</v>
      </c>
      <c r="G45" s="3"/>
    </row>
    <row r="46" spans="1:7" ht="30" outlineLevel="3" x14ac:dyDescent="0.25">
      <c r="A46" s="11"/>
      <c r="B46" s="11" t="s">
        <v>54</v>
      </c>
      <c r="C46" s="12">
        <v>396500</v>
      </c>
      <c r="D46" s="12">
        <v>396500</v>
      </c>
      <c r="E46" s="12">
        <v>320921</v>
      </c>
      <c r="F46" s="13">
        <f t="shared" ca="1" si="1"/>
        <v>0.80940000000000001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21197500</v>
      </c>
      <c r="D47" s="9">
        <v>21197500</v>
      </c>
      <c r="E47" s="9">
        <v>15868126</v>
      </c>
      <c r="F47" s="10">
        <f t="shared" ca="1" si="1"/>
        <v>0.74860000000000004</v>
      </c>
      <c r="G47" s="3"/>
    </row>
    <row r="48" spans="1:7" ht="30" outlineLevel="3" x14ac:dyDescent="0.25">
      <c r="A48" s="11"/>
      <c r="B48" s="11" t="s">
        <v>56</v>
      </c>
      <c r="C48" s="12">
        <v>21197500</v>
      </c>
      <c r="D48" s="12">
        <v>21197500</v>
      </c>
      <c r="E48" s="12">
        <v>15868126</v>
      </c>
      <c r="F48" s="13">
        <f t="shared" ca="1" si="1"/>
        <v>0.74860000000000004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5040800</v>
      </c>
      <c r="D49" s="9">
        <v>5040800</v>
      </c>
      <c r="E49" s="9">
        <v>3744800</v>
      </c>
      <c r="F49" s="10">
        <f t="shared" ca="1" si="1"/>
        <v>0.7429</v>
      </c>
      <c r="G49" s="3"/>
    </row>
    <row r="50" spans="1:7" ht="30" outlineLevel="3" x14ac:dyDescent="0.25">
      <c r="A50" s="11"/>
      <c r="B50" s="11" t="s">
        <v>58</v>
      </c>
      <c r="C50" s="12">
        <v>5040800</v>
      </c>
      <c r="D50" s="12">
        <v>5040800</v>
      </c>
      <c r="E50" s="12">
        <v>3744800</v>
      </c>
      <c r="F50" s="13">
        <f t="shared" ca="1" si="1"/>
        <v>0.7429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3079400</v>
      </c>
      <c r="D51" s="9">
        <v>3079400</v>
      </c>
      <c r="E51" s="9">
        <v>2310000</v>
      </c>
      <c r="F51" s="10">
        <f t="shared" ca="1" si="1"/>
        <v>0.75009999999999999</v>
      </c>
      <c r="G51" s="3"/>
    </row>
    <row r="52" spans="1:7" ht="30" outlineLevel="3" x14ac:dyDescent="0.25">
      <c r="A52" s="11"/>
      <c r="B52" s="11" t="s">
        <v>60</v>
      </c>
      <c r="C52" s="12">
        <v>3079400</v>
      </c>
      <c r="D52" s="12">
        <v>3079400</v>
      </c>
      <c r="E52" s="12">
        <v>2310000</v>
      </c>
      <c r="F52" s="13">
        <f t="shared" ca="1" si="1"/>
        <v>0.75009999999999999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1665700</v>
      </c>
      <c r="D53" s="9">
        <v>1665700</v>
      </c>
      <c r="E53" s="9">
        <v>1664040</v>
      </c>
      <c r="F53" s="10">
        <f t="shared" ca="1" si="1"/>
        <v>0.999</v>
      </c>
      <c r="G53" s="3"/>
    </row>
    <row r="54" spans="1:7" ht="30" outlineLevel="3" x14ac:dyDescent="0.25">
      <c r="A54" s="11"/>
      <c r="B54" s="11" t="s">
        <v>62</v>
      </c>
      <c r="C54" s="12">
        <v>1665700</v>
      </c>
      <c r="D54" s="12">
        <v>1665700</v>
      </c>
      <c r="E54" s="12">
        <v>1664040</v>
      </c>
      <c r="F54" s="13">
        <f t="shared" ca="1" si="1"/>
        <v>0.999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3863100</v>
      </c>
      <c r="D55" s="9">
        <v>3863100</v>
      </c>
      <c r="E55" s="9">
        <v>3560000</v>
      </c>
      <c r="F55" s="10">
        <f t="shared" ca="1" si="1"/>
        <v>0.92149999999999999</v>
      </c>
      <c r="G55" s="3"/>
    </row>
    <row r="56" spans="1:7" ht="30" outlineLevel="3" x14ac:dyDescent="0.25">
      <c r="A56" s="11"/>
      <c r="B56" s="11" t="s">
        <v>64</v>
      </c>
      <c r="C56" s="12">
        <v>3863100</v>
      </c>
      <c r="D56" s="12">
        <v>3863100</v>
      </c>
      <c r="E56" s="12">
        <v>3560000</v>
      </c>
      <c r="F56" s="13">
        <f t="shared" ca="1" si="1"/>
        <v>0.92149999999999999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3385000</v>
      </c>
      <c r="D57" s="9">
        <v>3385000</v>
      </c>
      <c r="E57" s="9">
        <v>2755000</v>
      </c>
      <c r="F57" s="10">
        <f t="shared" ca="1" si="1"/>
        <v>0.81389999999999996</v>
      </c>
      <c r="G57" s="3"/>
    </row>
    <row r="58" spans="1:7" ht="30" outlineLevel="3" x14ac:dyDescent="0.25">
      <c r="A58" s="11"/>
      <c r="B58" s="11" t="s">
        <v>66</v>
      </c>
      <c r="C58" s="12">
        <v>3385000</v>
      </c>
      <c r="D58" s="12">
        <v>3385000</v>
      </c>
      <c r="E58" s="12">
        <v>2755000</v>
      </c>
      <c r="F58" s="13">
        <f t="shared" ca="1" si="1"/>
        <v>0.81389999999999996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3059900</v>
      </c>
      <c r="D59" s="9">
        <v>3059900</v>
      </c>
      <c r="E59" s="9">
        <v>2477348</v>
      </c>
      <c r="F59" s="10">
        <f t="shared" ca="1" si="1"/>
        <v>0.80959999999999999</v>
      </c>
      <c r="G59" s="3"/>
    </row>
    <row r="60" spans="1:7" ht="30" outlineLevel="3" x14ac:dyDescent="0.25">
      <c r="A60" s="11"/>
      <c r="B60" s="11" t="s">
        <v>68</v>
      </c>
      <c r="C60" s="12">
        <v>3059900</v>
      </c>
      <c r="D60" s="12">
        <v>3059900</v>
      </c>
      <c r="E60" s="12">
        <v>2477348</v>
      </c>
      <c r="F60" s="13">
        <f t="shared" ca="1" si="1"/>
        <v>0.80959999999999999</v>
      </c>
      <c r="G60" s="3"/>
    </row>
    <row r="61" spans="1:7" ht="15" customHeight="1" x14ac:dyDescent="0.25">
      <c r="A61" s="34" t="s">
        <v>69</v>
      </c>
      <c r="B61" s="35"/>
      <c r="C61" s="14">
        <v>59761900</v>
      </c>
      <c r="D61" s="14">
        <v>59761900</v>
      </c>
      <c r="E61" s="15">
        <v>45979970.780000001</v>
      </c>
      <c r="F61" s="16">
        <f t="shared" ca="1" si="1"/>
        <v>0.76939999999999997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1952415</v>
      </c>
      <c r="D7" s="9">
        <v>1952415</v>
      </c>
      <c r="E7" s="9">
        <v>1078836</v>
      </c>
      <c r="F7" s="10">
        <f t="shared" ref="F7:F38" ca="1" si="0">IF(INDIRECT("R[0]C[-2]", FALSE)=0,0,ROUND(INDIRECT("R[0]C[-1]", FALSE)/INDIRECT("R[0]C[-2]", FALSE),4))</f>
        <v>0.55259999999999998</v>
      </c>
      <c r="G7" s="3"/>
    </row>
    <row r="8" spans="1:7" ht="30" outlineLevel="3" x14ac:dyDescent="0.25">
      <c r="A8" s="11"/>
      <c r="B8" s="11" t="s">
        <v>16</v>
      </c>
      <c r="C8" s="12">
        <v>1952415</v>
      </c>
      <c r="D8" s="12">
        <v>1952415</v>
      </c>
      <c r="E8" s="12">
        <v>1078836</v>
      </c>
      <c r="F8" s="13">
        <f t="shared" ca="1" si="0"/>
        <v>0.55259999999999998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3727337</v>
      </c>
      <c r="D9" s="9">
        <v>3727337</v>
      </c>
      <c r="E9" s="9">
        <v>2472327</v>
      </c>
      <c r="F9" s="10">
        <f t="shared" ca="1" si="0"/>
        <v>0.6633</v>
      </c>
      <c r="G9" s="3"/>
    </row>
    <row r="10" spans="1:7" ht="30" outlineLevel="3" x14ac:dyDescent="0.25">
      <c r="A10" s="11"/>
      <c r="B10" s="11" t="s">
        <v>18</v>
      </c>
      <c r="C10" s="12">
        <v>3727337</v>
      </c>
      <c r="D10" s="12">
        <v>3727337</v>
      </c>
      <c r="E10" s="12">
        <v>2472327</v>
      </c>
      <c r="F10" s="13">
        <f t="shared" ca="1" si="0"/>
        <v>0.6633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7277182</v>
      </c>
      <c r="D11" s="9">
        <v>7277182</v>
      </c>
      <c r="E11" s="9">
        <v>4480153</v>
      </c>
      <c r="F11" s="10">
        <f t="shared" ca="1" si="0"/>
        <v>0.61560000000000004</v>
      </c>
      <c r="G11" s="3"/>
    </row>
    <row r="12" spans="1:7" ht="30" outlineLevel="3" x14ac:dyDescent="0.25">
      <c r="A12" s="11"/>
      <c r="B12" s="11" t="s">
        <v>20</v>
      </c>
      <c r="C12" s="12">
        <v>7277182</v>
      </c>
      <c r="D12" s="12">
        <v>7277182</v>
      </c>
      <c r="E12" s="12">
        <v>4480153</v>
      </c>
      <c r="F12" s="13">
        <f t="shared" ca="1" si="0"/>
        <v>0.61560000000000004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1242446</v>
      </c>
      <c r="D13" s="9">
        <v>1242446</v>
      </c>
      <c r="E13" s="9">
        <v>906761.58</v>
      </c>
      <c r="F13" s="10">
        <f t="shared" ca="1" si="0"/>
        <v>0.7298</v>
      </c>
      <c r="G13" s="3"/>
    </row>
    <row r="14" spans="1:7" ht="30" outlineLevel="3" x14ac:dyDescent="0.25">
      <c r="A14" s="11"/>
      <c r="B14" s="11" t="s">
        <v>22</v>
      </c>
      <c r="C14" s="12">
        <v>1242446</v>
      </c>
      <c r="D14" s="12">
        <v>1242446</v>
      </c>
      <c r="E14" s="12">
        <v>906761.58</v>
      </c>
      <c r="F14" s="13">
        <f t="shared" ca="1" si="0"/>
        <v>0.7298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2307399</v>
      </c>
      <c r="D15" s="9">
        <v>2307399</v>
      </c>
      <c r="E15" s="9">
        <v>1875948.59</v>
      </c>
      <c r="F15" s="10">
        <f t="shared" ca="1" si="0"/>
        <v>0.81299999999999994</v>
      </c>
      <c r="G15" s="3"/>
    </row>
    <row r="16" spans="1:7" ht="30" outlineLevel="3" x14ac:dyDescent="0.25">
      <c r="A16" s="11"/>
      <c r="B16" s="11" t="s">
        <v>24</v>
      </c>
      <c r="C16" s="12">
        <v>2307399</v>
      </c>
      <c r="D16" s="12">
        <v>2307399</v>
      </c>
      <c r="E16" s="12">
        <v>1875948.59</v>
      </c>
      <c r="F16" s="13">
        <f t="shared" ca="1" si="0"/>
        <v>0.81299999999999994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4969783</v>
      </c>
      <c r="D17" s="9">
        <v>4969783</v>
      </c>
      <c r="E17" s="9">
        <v>3761055.81</v>
      </c>
      <c r="F17" s="10">
        <f t="shared" ca="1" si="0"/>
        <v>0.75680000000000003</v>
      </c>
      <c r="G17" s="3"/>
    </row>
    <row r="18" spans="1:7" ht="30" outlineLevel="3" x14ac:dyDescent="0.25">
      <c r="A18" s="11"/>
      <c r="B18" s="11" t="s">
        <v>26</v>
      </c>
      <c r="C18" s="12">
        <v>4969783</v>
      </c>
      <c r="D18" s="12">
        <v>4969783</v>
      </c>
      <c r="E18" s="12">
        <v>3761055.81</v>
      </c>
      <c r="F18" s="13">
        <f t="shared" ca="1" si="0"/>
        <v>0.75680000000000003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3372353</v>
      </c>
      <c r="D19" s="9">
        <v>3372353</v>
      </c>
      <c r="E19" s="9">
        <v>1895010</v>
      </c>
      <c r="F19" s="10">
        <f t="shared" ca="1" si="0"/>
        <v>0.56189999999999996</v>
      </c>
      <c r="G19" s="3"/>
    </row>
    <row r="20" spans="1:7" ht="30" outlineLevel="3" x14ac:dyDescent="0.25">
      <c r="A20" s="11"/>
      <c r="B20" s="11" t="s">
        <v>28</v>
      </c>
      <c r="C20" s="12">
        <v>3372353</v>
      </c>
      <c r="D20" s="12">
        <v>3372353</v>
      </c>
      <c r="E20" s="12">
        <v>1895010</v>
      </c>
      <c r="F20" s="13">
        <f t="shared" ca="1" si="0"/>
        <v>0.56189999999999996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1597430</v>
      </c>
      <c r="D21" s="9">
        <v>1597430</v>
      </c>
      <c r="E21" s="9">
        <v>1163004.8999999999</v>
      </c>
      <c r="F21" s="10">
        <f t="shared" ca="1" si="0"/>
        <v>0.72799999999999998</v>
      </c>
      <c r="G21" s="3"/>
    </row>
    <row r="22" spans="1:7" ht="30" outlineLevel="3" x14ac:dyDescent="0.25">
      <c r="A22" s="11"/>
      <c r="B22" s="11" t="s">
        <v>30</v>
      </c>
      <c r="C22" s="12">
        <v>1597430</v>
      </c>
      <c r="D22" s="12">
        <v>1597430</v>
      </c>
      <c r="E22" s="12">
        <v>1163004.8999999999</v>
      </c>
      <c r="F22" s="13">
        <f t="shared" ca="1" si="0"/>
        <v>0.72799999999999998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1419938</v>
      </c>
      <c r="D23" s="9">
        <v>1419938</v>
      </c>
      <c r="E23" s="9">
        <v>1078833.6000000001</v>
      </c>
      <c r="F23" s="10">
        <f t="shared" ca="1" si="0"/>
        <v>0.75980000000000003</v>
      </c>
      <c r="G23" s="3"/>
    </row>
    <row r="24" spans="1:7" ht="30" outlineLevel="3" x14ac:dyDescent="0.25">
      <c r="A24" s="11"/>
      <c r="B24" s="11" t="s">
        <v>32</v>
      </c>
      <c r="C24" s="12">
        <v>1419938</v>
      </c>
      <c r="D24" s="12">
        <v>1419938</v>
      </c>
      <c r="E24" s="12">
        <v>1078833.6000000001</v>
      </c>
      <c r="F24" s="13">
        <f t="shared" ca="1" si="0"/>
        <v>0.75980000000000003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1242446</v>
      </c>
      <c r="D25" s="9">
        <v>1242446</v>
      </c>
      <c r="E25" s="9">
        <v>705120</v>
      </c>
      <c r="F25" s="10">
        <f t="shared" ca="1" si="0"/>
        <v>0.5675</v>
      </c>
      <c r="G25" s="3"/>
    </row>
    <row r="26" spans="1:7" ht="30" outlineLevel="3" x14ac:dyDescent="0.25">
      <c r="A26" s="11"/>
      <c r="B26" s="11" t="s">
        <v>34</v>
      </c>
      <c r="C26" s="12">
        <v>1242446</v>
      </c>
      <c r="D26" s="12">
        <v>1242446</v>
      </c>
      <c r="E26" s="12">
        <v>705120</v>
      </c>
      <c r="F26" s="13">
        <f t="shared" ca="1" si="0"/>
        <v>0.5675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2662384</v>
      </c>
      <c r="D27" s="9">
        <v>2662384</v>
      </c>
      <c r="E27" s="9">
        <v>1808632.8</v>
      </c>
      <c r="F27" s="10">
        <f t="shared" ca="1" si="0"/>
        <v>0.67930000000000001</v>
      </c>
      <c r="G27" s="3"/>
    </row>
    <row r="28" spans="1:7" ht="30" outlineLevel="3" x14ac:dyDescent="0.25">
      <c r="A28" s="11"/>
      <c r="B28" s="11" t="s">
        <v>36</v>
      </c>
      <c r="C28" s="12">
        <v>2662384</v>
      </c>
      <c r="D28" s="12">
        <v>2662384</v>
      </c>
      <c r="E28" s="12">
        <v>1808632.8</v>
      </c>
      <c r="F28" s="13">
        <f t="shared" ca="1" si="0"/>
        <v>0.67930000000000001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1597430</v>
      </c>
      <c r="D29" s="9">
        <v>1597430</v>
      </c>
      <c r="E29" s="9">
        <v>1073545.2</v>
      </c>
      <c r="F29" s="10">
        <f t="shared" ca="1" si="0"/>
        <v>0.67200000000000004</v>
      </c>
      <c r="G29" s="3"/>
    </row>
    <row r="30" spans="1:7" ht="30" outlineLevel="3" x14ac:dyDescent="0.25">
      <c r="A30" s="11"/>
      <c r="B30" s="11" t="s">
        <v>38</v>
      </c>
      <c r="C30" s="12">
        <v>1597430</v>
      </c>
      <c r="D30" s="12">
        <v>1597430</v>
      </c>
      <c r="E30" s="12">
        <v>1073545.2</v>
      </c>
      <c r="F30" s="13">
        <f t="shared" ca="1" si="0"/>
        <v>0.67200000000000004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1419938</v>
      </c>
      <c r="D31" s="9">
        <v>1419938</v>
      </c>
      <c r="E31" s="9">
        <v>973947</v>
      </c>
      <c r="F31" s="10">
        <f t="shared" ca="1" si="0"/>
        <v>0.68589999999999995</v>
      </c>
      <c r="G31" s="3"/>
    </row>
    <row r="32" spans="1:7" ht="30" outlineLevel="3" x14ac:dyDescent="0.25">
      <c r="A32" s="11"/>
      <c r="B32" s="11" t="s">
        <v>40</v>
      </c>
      <c r="C32" s="12">
        <v>1419938</v>
      </c>
      <c r="D32" s="12">
        <v>1419938</v>
      </c>
      <c r="E32" s="12">
        <v>973947</v>
      </c>
      <c r="F32" s="13">
        <f t="shared" ca="1" si="0"/>
        <v>0.68589999999999995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9052104</v>
      </c>
      <c r="D33" s="9">
        <v>9052104</v>
      </c>
      <c r="E33" s="9">
        <v>6847596.5999999996</v>
      </c>
      <c r="F33" s="10">
        <f t="shared" ca="1" si="0"/>
        <v>0.75649999999999995</v>
      </c>
      <c r="G33" s="3"/>
    </row>
    <row r="34" spans="1:7" ht="30" outlineLevel="3" x14ac:dyDescent="0.25">
      <c r="A34" s="11"/>
      <c r="B34" s="11" t="s">
        <v>42</v>
      </c>
      <c r="C34" s="12">
        <v>9052104</v>
      </c>
      <c r="D34" s="12">
        <v>9052104</v>
      </c>
      <c r="E34" s="12">
        <v>6847596.5999999996</v>
      </c>
      <c r="F34" s="13">
        <f t="shared" ca="1" si="0"/>
        <v>0.75649999999999995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177492</v>
      </c>
      <c r="D35" s="9">
        <v>177492</v>
      </c>
      <c r="E35" s="9">
        <v>132210</v>
      </c>
      <c r="F35" s="10">
        <f t="shared" ca="1" si="0"/>
        <v>0.74490000000000001</v>
      </c>
      <c r="G35" s="3"/>
    </row>
    <row r="36" spans="1:7" ht="30" outlineLevel="3" x14ac:dyDescent="0.25">
      <c r="A36" s="11"/>
      <c r="B36" s="11" t="s">
        <v>44</v>
      </c>
      <c r="C36" s="12">
        <v>177492</v>
      </c>
      <c r="D36" s="12">
        <v>177492</v>
      </c>
      <c r="E36" s="12">
        <v>132210</v>
      </c>
      <c r="F36" s="13">
        <f t="shared" ca="1" si="0"/>
        <v>0.74490000000000001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354984</v>
      </c>
      <c r="D37" s="9">
        <v>354984</v>
      </c>
      <c r="E37" s="9">
        <v>239740.79999999999</v>
      </c>
      <c r="F37" s="10">
        <f t="shared" ca="1" si="0"/>
        <v>0.6754</v>
      </c>
      <c r="G37" s="3"/>
    </row>
    <row r="38" spans="1:7" ht="30" outlineLevel="3" x14ac:dyDescent="0.25">
      <c r="A38" s="11"/>
      <c r="B38" s="11" t="s">
        <v>48</v>
      </c>
      <c r="C38" s="12">
        <v>354984</v>
      </c>
      <c r="D38" s="12">
        <v>354984</v>
      </c>
      <c r="E38" s="12">
        <v>239740.79999999999</v>
      </c>
      <c r="F38" s="13">
        <f t="shared" ca="1" si="0"/>
        <v>0.6754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2307399</v>
      </c>
      <c r="D39" s="9">
        <v>2307399</v>
      </c>
      <c r="E39" s="9">
        <v>1588282.8</v>
      </c>
      <c r="F39" s="10">
        <f t="shared" ref="F39:F59" ca="1" si="1">IF(INDIRECT("R[0]C[-2]", FALSE)=0,0,ROUND(INDIRECT("R[0]C[-1]", FALSE)/INDIRECT("R[0]C[-2]", FALSE),4))</f>
        <v>0.68830000000000002</v>
      </c>
      <c r="G39" s="3"/>
    </row>
    <row r="40" spans="1:7" ht="30" outlineLevel="3" x14ac:dyDescent="0.25">
      <c r="A40" s="11"/>
      <c r="B40" s="11" t="s">
        <v>50</v>
      </c>
      <c r="C40" s="12">
        <v>2307399</v>
      </c>
      <c r="D40" s="12">
        <v>2307399</v>
      </c>
      <c r="E40" s="12">
        <v>1588282.8</v>
      </c>
      <c r="F40" s="13">
        <f t="shared" ca="1" si="1"/>
        <v>0.68830000000000002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1419938</v>
      </c>
      <c r="D41" s="9">
        <v>1419938</v>
      </c>
      <c r="E41" s="9">
        <v>749190</v>
      </c>
      <c r="F41" s="10">
        <f t="shared" ca="1" si="1"/>
        <v>0.52759999999999996</v>
      </c>
      <c r="G41" s="3"/>
    </row>
    <row r="42" spans="1:7" ht="30" outlineLevel="3" x14ac:dyDescent="0.25">
      <c r="A42" s="11"/>
      <c r="B42" s="11" t="s">
        <v>52</v>
      </c>
      <c r="C42" s="12">
        <v>1419938</v>
      </c>
      <c r="D42" s="12">
        <v>1419938</v>
      </c>
      <c r="E42" s="12">
        <v>749190</v>
      </c>
      <c r="F42" s="13">
        <f t="shared" ca="1" si="1"/>
        <v>0.52759999999999996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2129907</v>
      </c>
      <c r="D43" s="9">
        <v>2129907</v>
      </c>
      <c r="E43" s="9">
        <v>1607999.79</v>
      </c>
      <c r="F43" s="10">
        <f t="shared" ca="1" si="1"/>
        <v>0.755</v>
      </c>
      <c r="G43" s="3"/>
    </row>
    <row r="44" spans="1:7" ht="30" outlineLevel="3" x14ac:dyDescent="0.25">
      <c r="A44" s="11"/>
      <c r="B44" s="11" t="s">
        <v>54</v>
      </c>
      <c r="C44" s="12">
        <v>2129907</v>
      </c>
      <c r="D44" s="12">
        <v>2129907</v>
      </c>
      <c r="E44" s="12">
        <v>1607999.79</v>
      </c>
      <c r="F44" s="13">
        <f t="shared" ca="1" si="1"/>
        <v>0.755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17749230</v>
      </c>
      <c r="D45" s="9">
        <v>17749230</v>
      </c>
      <c r="E45" s="9">
        <v>12505200</v>
      </c>
      <c r="F45" s="10">
        <f t="shared" ca="1" si="1"/>
        <v>0.70450000000000002</v>
      </c>
      <c r="G45" s="3"/>
    </row>
    <row r="46" spans="1:7" ht="30" outlineLevel="3" x14ac:dyDescent="0.25">
      <c r="A46" s="11"/>
      <c r="B46" s="11" t="s">
        <v>56</v>
      </c>
      <c r="C46" s="12">
        <v>17749230</v>
      </c>
      <c r="D46" s="12">
        <v>17749230</v>
      </c>
      <c r="E46" s="12">
        <v>12505200</v>
      </c>
      <c r="F46" s="13">
        <f t="shared" ca="1" si="1"/>
        <v>0.70450000000000002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6922197</v>
      </c>
      <c r="D47" s="9">
        <v>6922197</v>
      </c>
      <c r="E47" s="9">
        <v>4604201.58</v>
      </c>
      <c r="F47" s="10">
        <f t="shared" ca="1" si="1"/>
        <v>0.66510000000000002</v>
      </c>
      <c r="G47" s="3"/>
    </row>
    <row r="48" spans="1:7" ht="30" outlineLevel="3" x14ac:dyDescent="0.25">
      <c r="A48" s="11"/>
      <c r="B48" s="11" t="s">
        <v>58</v>
      </c>
      <c r="C48" s="12">
        <v>6922197</v>
      </c>
      <c r="D48" s="12">
        <v>6922197</v>
      </c>
      <c r="E48" s="12">
        <v>4604201.58</v>
      </c>
      <c r="F48" s="13">
        <f t="shared" ca="1" si="1"/>
        <v>0.66510000000000002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4969783</v>
      </c>
      <c r="D49" s="9">
        <v>4969783</v>
      </c>
      <c r="E49" s="9">
        <v>3823735</v>
      </c>
      <c r="F49" s="10">
        <f t="shared" ca="1" si="1"/>
        <v>0.76939999999999997</v>
      </c>
      <c r="G49" s="3"/>
    </row>
    <row r="50" spans="1:7" ht="30" outlineLevel="3" x14ac:dyDescent="0.25">
      <c r="A50" s="11"/>
      <c r="B50" s="11" t="s">
        <v>60</v>
      </c>
      <c r="C50" s="12">
        <v>4969783</v>
      </c>
      <c r="D50" s="12">
        <v>4969783</v>
      </c>
      <c r="E50" s="12">
        <v>3823735</v>
      </c>
      <c r="F50" s="13">
        <f t="shared" ca="1" si="1"/>
        <v>0.76939999999999997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4259814</v>
      </c>
      <c r="D51" s="9">
        <v>4259814</v>
      </c>
      <c r="E51" s="9">
        <v>3594360</v>
      </c>
      <c r="F51" s="10">
        <f t="shared" ca="1" si="1"/>
        <v>0.84379999999999999</v>
      </c>
      <c r="G51" s="3"/>
    </row>
    <row r="52" spans="1:7" ht="30" outlineLevel="3" x14ac:dyDescent="0.25">
      <c r="A52" s="11"/>
      <c r="B52" s="11" t="s">
        <v>62</v>
      </c>
      <c r="C52" s="12">
        <v>4259814</v>
      </c>
      <c r="D52" s="12">
        <v>4259814</v>
      </c>
      <c r="E52" s="12">
        <v>3594360</v>
      </c>
      <c r="F52" s="13">
        <f t="shared" ca="1" si="1"/>
        <v>0.84379999999999999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7632166</v>
      </c>
      <c r="D53" s="9">
        <v>7632166</v>
      </c>
      <c r="E53" s="9">
        <v>6151091.5899999999</v>
      </c>
      <c r="F53" s="10">
        <f t="shared" ca="1" si="1"/>
        <v>0.80589999999999995</v>
      </c>
      <c r="G53" s="3"/>
    </row>
    <row r="54" spans="1:7" ht="30" outlineLevel="3" x14ac:dyDescent="0.25">
      <c r="A54" s="11"/>
      <c r="B54" s="11" t="s">
        <v>64</v>
      </c>
      <c r="C54" s="12">
        <v>7632166</v>
      </c>
      <c r="D54" s="12">
        <v>7632166</v>
      </c>
      <c r="E54" s="12">
        <v>6151091.5899999999</v>
      </c>
      <c r="F54" s="13">
        <f t="shared" ca="1" si="1"/>
        <v>0.80589999999999995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5679752</v>
      </c>
      <c r="D55" s="9">
        <v>5679752</v>
      </c>
      <c r="E55" s="9">
        <v>4026598</v>
      </c>
      <c r="F55" s="10">
        <f t="shared" ca="1" si="1"/>
        <v>0.70889999999999997</v>
      </c>
      <c r="G55" s="3"/>
    </row>
    <row r="56" spans="1:7" ht="30" outlineLevel="3" x14ac:dyDescent="0.25">
      <c r="A56" s="11"/>
      <c r="B56" s="11" t="s">
        <v>66</v>
      </c>
      <c r="C56" s="12">
        <v>5679752</v>
      </c>
      <c r="D56" s="12">
        <v>5679752</v>
      </c>
      <c r="E56" s="12">
        <v>4026598</v>
      </c>
      <c r="F56" s="13">
        <f t="shared" ca="1" si="1"/>
        <v>0.70889999999999997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3372353</v>
      </c>
      <c r="D57" s="9">
        <v>3372353</v>
      </c>
      <c r="E57" s="9">
        <v>2295630.96</v>
      </c>
      <c r="F57" s="10">
        <f t="shared" ca="1" si="1"/>
        <v>0.68069999999999997</v>
      </c>
      <c r="G57" s="3"/>
    </row>
    <row r="58" spans="1:7" ht="30" outlineLevel="3" x14ac:dyDescent="0.25">
      <c r="A58" s="11"/>
      <c r="B58" s="11" t="s">
        <v>68</v>
      </c>
      <c r="C58" s="12">
        <v>3372353</v>
      </c>
      <c r="D58" s="12">
        <v>3372353</v>
      </c>
      <c r="E58" s="12">
        <v>2295630.96</v>
      </c>
      <c r="F58" s="13">
        <f t="shared" ca="1" si="1"/>
        <v>0.68069999999999997</v>
      </c>
      <c r="G58" s="3"/>
    </row>
    <row r="59" spans="1:7" ht="15" customHeight="1" x14ac:dyDescent="0.25">
      <c r="A59" s="34" t="s">
        <v>69</v>
      </c>
      <c r="B59" s="35"/>
      <c r="C59" s="14">
        <v>100815600</v>
      </c>
      <c r="D59" s="14">
        <v>100815600</v>
      </c>
      <c r="E59" s="15">
        <v>71439012.599999994</v>
      </c>
      <c r="F59" s="16">
        <f t="shared" ca="1" si="1"/>
        <v>0.70860000000000001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28515625" style="1" customWidth="1"/>
    <col min="4" max="5" width="11.42578125" style="1" customWidth="1"/>
    <col min="6" max="6" width="12.855468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631620</v>
      </c>
      <c r="D7" s="9">
        <v>631620</v>
      </c>
      <c r="E7" s="9">
        <v>315314.15999999997</v>
      </c>
      <c r="F7" s="10">
        <f t="shared" ref="F7:F38" ca="1" si="0">IF(INDIRECT("R[0]C[-2]", FALSE)=0,0,ROUND(INDIRECT("R[0]C[-1]", FALSE)/INDIRECT("R[0]C[-2]", FALSE),4))</f>
        <v>0.49919999999999998</v>
      </c>
      <c r="G7" s="3"/>
    </row>
    <row r="8" spans="1:7" ht="30" outlineLevel="3" x14ac:dyDescent="0.25">
      <c r="A8" s="11"/>
      <c r="B8" s="11" t="s">
        <v>16</v>
      </c>
      <c r="C8" s="12">
        <v>631620</v>
      </c>
      <c r="D8" s="12">
        <v>631620</v>
      </c>
      <c r="E8" s="12">
        <v>315314.15999999997</v>
      </c>
      <c r="F8" s="13">
        <f t="shared" ca="1" si="0"/>
        <v>0.49919999999999998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1205820</v>
      </c>
      <c r="D9" s="9">
        <v>1205820</v>
      </c>
      <c r="E9" s="9">
        <v>792410.5</v>
      </c>
      <c r="F9" s="10">
        <f t="shared" ca="1" si="0"/>
        <v>0.65720000000000001</v>
      </c>
      <c r="G9" s="3"/>
    </row>
    <row r="10" spans="1:7" ht="30" outlineLevel="3" x14ac:dyDescent="0.25">
      <c r="A10" s="11"/>
      <c r="B10" s="11" t="s">
        <v>18</v>
      </c>
      <c r="C10" s="12">
        <v>1205820</v>
      </c>
      <c r="D10" s="12">
        <v>1205820</v>
      </c>
      <c r="E10" s="12">
        <v>792410.5</v>
      </c>
      <c r="F10" s="13">
        <f t="shared" ca="1" si="0"/>
        <v>0.65720000000000001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2354220</v>
      </c>
      <c r="D11" s="9">
        <v>2354220</v>
      </c>
      <c r="E11" s="9">
        <v>1459929</v>
      </c>
      <c r="F11" s="10">
        <f t="shared" ca="1" si="0"/>
        <v>0.62009999999999998</v>
      </c>
      <c r="G11" s="3"/>
    </row>
    <row r="12" spans="1:7" ht="30" outlineLevel="3" x14ac:dyDescent="0.25">
      <c r="A12" s="11"/>
      <c r="B12" s="11" t="s">
        <v>20</v>
      </c>
      <c r="C12" s="12">
        <v>2354220</v>
      </c>
      <c r="D12" s="12">
        <v>2354220</v>
      </c>
      <c r="E12" s="12">
        <v>1459929</v>
      </c>
      <c r="F12" s="13">
        <f t="shared" ca="1" si="0"/>
        <v>0.62009999999999998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401940</v>
      </c>
      <c r="D13" s="9">
        <v>401940</v>
      </c>
      <c r="E13" s="9">
        <v>293506.96999999997</v>
      </c>
      <c r="F13" s="10">
        <f t="shared" ca="1" si="0"/>
        <v>0.73019999999999996</v>
      </c>
      <c r="G13" s="3"/>
    </row>
    <row r="14" spans="1:7" ht="30" outlineLevel="3" x14ac:dyDescent="0.25">
      <c r="A14" s="11"/>
      <c r="B14" s="11" t="s">
        <v>22</v>
      </c>
      <c r="C14" s="12">
        <v>401940</v>
      </c>
      <c r="D14" s="12">
        <v>401940</v>
      </c>
      <c r="E14" s="12">
        <v>293506.96999999997</v>
      </c>
      <c r="F14" s="13">
        <f t="shared" ca="1" si="0"/>
        <v>0.73019999999999996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746460</v>
      </c>
      <c r="D15" s="9">
        <v>746460</v>
      </c>
      <c r="E15" s="9">
        <v>589826.57999999996</v>
      </c>
      <c r="F15" s="10">
        <f t="shared" ca="1" si="0"/>
        <v>0.79020000000000001</v>
      </c>
      <c r="G15" s="3"/>
    </row>
    <row r="16" spans="1:7" ht="30" outlineLevel="3" x14ac:dyDescent="0.25">
      <c r="A16" s="11"/>
      <c r="B16" s="11" t="s">
        <v>24</v>
      </c>
      <c r="C16" s="12">
        <v>746460</v>
      </c>
      <c r="D16" s="12">
        <v>746460</v>
      </c>
      <c r="E16" s="12">
        <v>589826.57999999996</v>
      </c>
      <c r="F16" s="13">
        <f t="shared" ca="1" si="0"/>
        <v>0.79020000000000001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1607760</v>
      </c>
      <c r="D17" s="9">
        <v>1607760</v>
      </c>
      <c r="E17" s="9">
        <v>1195796.8799999999</v>
      </c>
      <c r="F17" s="10">
        <f t="shared" ca="1" si="0"/>
        <v>0.74380000000000002</v>
      </c>
      <c r="G17" s="3"/>
    </row>
    <row r="18" spans="1:7" ht="30" outlineLevel="3" x14ac:dyDescent="0.25">
      <c r="A18" s="11"/>
      <c r="B18" s="11" t="s">
        <v>26</v>
      </c>
      <c r="C18" s="12">
        <v>1607760</v>
      </c>
      <c r="D18" s="12">
        <v>1607760</v>
      </c>
      <c r="E18" s="12">
        <v>1195796.8799999999</v>
      </c>
      <c r="F18" s="13">
        <f t="shared" ca="1" si="0"/>
        <v>0.74380000000000002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1074450</v>
      </c>
      <c r="D19" s="9">
        <v>1074450</v>
      </c>
      <c r="E19" s="9">
        <v>602743.94999999995</v>
      </c>
      <c r="F19" s="10">
        <f t="shared" ca="1" si="0"/>
        <v>0.56100000000000005</v>
      </c>
      <c r="G19" s="3"/>
    </row>
    <row r="20" spans="1:7" ht="30" outlineLevel="3" x14ac:dyDescent="0.25">
      <c r="A20" s="11"/>
      <c r="B20" s="11" t="s">
        <v>28</v>
      </c>
      <c r="C20" s="12">
        <v>1074450</v>
      </c>
      <c r="D20" s="12">
        <v>1074450</v>
      </c>
      <c r="E20" s="12">
        <v>602743.94999999995</v>
      </c>
      <c r="F20" s="13">
        <f t="shared" ca="1" si="0"/>
        <v>0.56100000000000005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516780</v>
      </c>
      <c r="D21" s="9">
        <v>516780</v>
      </c>
      <c r="E21" s="9">
        <v>363616.5</v>
      </c>
      <c r="F21" s="10">
        <f t="shared" ca="1" si="0"/>
        <v>0.7036</v>
      </c>
      <c r="G21" s="3"/>
    </row>
    <row r="22" spans="1:7" ht="30" outlineLevel="3" x14ac:dyDescent="0.25">
      <c r="A22" s="11"/>
      <c r="B22" s="11" t="s">
        <v>30</v>
      </c>
      <c r="C22" s="12">
        <v>516780</v>
      </c>
      <c r="D22" s="12">
        <v>516780</v>
      </c>
      <c r="E22" s="12">
        <v>363616.5</v>
      </c>
      <c r="F22" s="13">
        <f t="shared" ca="1" si="0"/>
        <v>0.7036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459360</v>
      </c>
      <c r="D23" s="9">
        <v>459360</v>
      </c>
      <c r="E23" s="9">
        <v>369662.26</v>
      </c>
      <c r="F23" s="10">
        <f t="shared" ca="1" si="0"/>
        <v>0.80469999999999997</v>
      </c>
      <c r="G23" s="3"/>
    </row>
    <row r="24" spans="1:7" ht="30" outlineLevel="3" x14ac:dyDescent="0.25">
      <c r="A24" s="11"/>
      <c r="B24" s="11" t="s">
        <v>32</v>
      </c>
      <c r="C24" s="12">
        <v>459360</v>
      </c>
      <c r="D24" s="12">
        <v>459360</v>
      </c>
      <c r="E24" s="12">
        <v>369662.26</v>
      </c>
      <c r="F24" s="13">
        <f t="shared" ca="1" si="0"/>
        <v>0.80469999999999997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395850</v>
      </c>
      <c r="D25" s="9">
        <v>395850</v>
      </c>
      <c r="E25" s="9">
        <v>211970.88</v>
      </c>
      <c r="F25" s="10">
        <f t="shared" ca="1" si="0"/>
        <v>0.53549999999999998</v>
      </c>
      <c r="G25" s="3"/>
    </row>
    <row r="26" spans="1:7" ht="30" outlineLevel="3" x14ac:dyDescent="0.25">
      <c r="A26" s="11"/>
      <c r="B26" s="11" t="s">
        <v>34</v>
      </c>
      <c r="C26" s="12">
        <v>395850</v>
      </c>
      <c r="D26" s="12">
        <v>395850</v>
      </c>
      <c r="E26" s="12">
        <v>211970.88</v>
      </c>
      <c r="F26" s="13">
        <f t="shared" ca="1" si="0"/>
        <v>0.53549999999999998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870870</v>
      </c>
      <c r="D27" s="9">
        <v>870870</v>
      </c>
      <c r="E27" s="9">
        <v>581891.85</v>
      </c>
      <c r="F27" s="10">
        <f t="shared" ca="1" si="0"/>
        <v>0.66820000000000002</v>
      </c>
      <c r="G27" s="3"/>
    </row>
    <row r="28" spans="1:7" ht="30" outlineLevel="3" x14ac:dyDescent="0.25">
      <c r="A28" s="11"/>
      <c r="B28" s="11" t="s">
        <v>36</v>
      </c>
      <c r="C28" s="12">
        <v>870870</v>
      </c>
      <c r="D28" s="12">
        <v>870870</v>
      </c>
      <c r="E28" s="12">
        <v>581891.85</v>
      </c>
      <c r="F28" s="13">
        <f t="shared" ca="1" si="0"/>
        <v>0.66820000000000002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508950</v>
      </c>
      <c r="D29" s="9">
        <v>508950</v>
      </c>
      <c r="E29" s="9">
        <v>339300</v>
      </c>
      <c r="F29" s="10">
        <f t="shared" ca="1" si="0"/>
        <v>0.66669999999999996</v>
      </c>
      <c r="G29" s="3"/>
    </row>
    <row r="30" spans="1:7" ht="30" outlineLevel="3" x14ac:dyDescent="0.25">
      <c r="A30" s="11"/>
      <c r="B30" s="11" t="s">
        <v>38</v>
      </c>
      <c r="C30" s="12">
        <v>508950</v>
      </c>
      <c r="D30" s="12">
        <v>508950</v>
      </c>
      <c r="E30" s="12">
        <v>339300</v>
      </c>
      <c r="F30" s="13">
        <f t="shared" ca="1" si="0"/>
        <v>0.66669999999999996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459360</v>
      </c>
      <c r="D31" s="9">
        <v>459360</v>
      </c>
      <c r="E31" s="9">
        <v>309421.53999999998</v>
      </c>
      <c r="F31" s="10">
        <f t="shared" ca="1" si="0"/>
        <v>0.67359999999999998</v>
      </c>
      <c r="G31" s="3"/>
    </row>
    <row r="32" spans="1:7" ht="30" outlineLevel="3" x14ac:dyDescent="0.25">
      <c r="A32" s="11"/>
      <c r="B32" s="11" t="s">
        <v>40</v>
      </c>
      <c r="C32" s="12">
        <v>459360</v>
      </c>
      <c r="D32" s="12">
        <v>459360</v>
      </c>
      <c r="E32" s="12">
        <v>309421.53999999998</v>
      </c>
      <c r="F32" s="13">
        <f t="shared" ca="1" si="0"/>
        <v>0.67359999999999998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2928420</v>
      </c>
      <c r="D33" s="9">
        <v>2928420</v>
      </c>
      <c r="E33" s="9">
        <v>2324638.7999999998</v>
      </c>
      <c r="F33" s="10">
        <f t="shared" ca="1" si="0"/>
        <v>0.79379999999999995</v>
      </c>
      <c r="G33" s="3"/>
    </row>
    <row r="34" spans="1:7" ht="30" outlineLevel="3" x14ac:dyDescent="0.25">
      <c r="A34" s="11"/>
      <c r="B34" s="11" t="s">
        <v>42</v>
      </c>
      <c r="C34" s="12">
        <v>2928420</v>
      </c>
      <c r="D34" s="12">
        <v>2928420</v>
      </c>
      <c r="E34" s="12">
        <v>2324638.7999999998</v>
      </c>
      <c r="F34" s="13">
        <f t="shared" ca="1" si="0"/>
        <v>0.79379999999999995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56550</v>
      </c>
      <c r="D35" s="9">
        <v>56550</v>
      </c>
      <c r="E35" s="9">
        <v>42412.5</v>
      </c>
      <c r="F35" s="10">
        <f t="shared" ca="1" si="0"/>
        <v>0.75</v>
      </c>
      <c r="G35" s="3"/>
    </row>
    <row r="36" spans="1:7" ht="30" outlineLevel="3" x14ac:dyDescent="0.25">
      <c r="A36" s="11"/>
      <c r="B36" s="11" t="s">
        <v>44</v>
      </c>
      <c r="C36" s="12">
        <v>56550</v>
      </c>
      <c r="D36" s="12">
        <v>56550</v>
      </c>
      <c r="E36" s="12">
        <v>42412.5</v>
      </c>
      <c r="F36" s="13">
        <f t="shared" ca="1" si="0"/>
        <v>0.75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114840</v>
      </c>
      <c r="D37" s="9">
        <v>114840</v>
      </c>
      <c r="E37" s="9">
        <v>74907</v>
      </c>
      <c r="F37" s="10">
        <f t="shared" ca="1" si="0"/>
        <v>0.65229999999999999</v>
      </c>
      <c r="G37" s="3"/>
    </row>
    <row r="38" spans="1:7" ht="30" outlineLevel="3" x14ac:dyDescent="0.25">
      <c r="A38" s="11"/>
      <c r="B38" s="11" t="s">
        <v>48</v>
      </c>
      <c r="C38" s="12">
        <v>114840</v>
      </c>
      <c r="D38" s="12">
        <v>114840</v>
      </c>
      <c r="E38" s="12">
        <v>74907</v>
      </c>
      <c r="F38" s="13">
        <f t="shared" ca="1" si="0"/>
        <v>0.65229999999999999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746460</v>
      </c>
      <c r="D39" s="9">
        <v>746460</v>
      </c>
      <c r="E39" s="9">
        <v>502839.97</v>
      </c>
      <c r="F39" s="10">
        <f t="shared" ref="F39:F59" ca="1" si="1">IF(INDIRECT("R[0]C[-2]", FALSE)=0,0,ROUND(INDIRECT("R[0]C[-1]", FALSE)/INDIRECT("R[0]C[-2]", FALSE),4))</f>
        <v>0.67359999999999998</v>
      </c>
      <c r="G39" s="3"/>
    </row>
    <row r="40" spans="1:7" ht="30" outlineLevel="3" x14ac:dyDescent="0.25">
      <c r="A40" s="11"/>
      <c r="B40" s="11" t="s">
        <v>50</v>
      </c>
      <c r="C40" s="12">
        <v>746460</v>
      </c>
      <c r="D40" s="12">
        <v>746460</v>
      </c>
      <c r="E40" s="12">
        <v>502839.97</v>
      </c>
      <c r="F40" s="13">
        <f t="shared" ca="1" si="1"/>
        <v>0.67359999999999998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459360</v>
      </c>
      <c r="D41" s="9">
        <v>459360</v>
      </c>
      <c r="E41" s="9">
        <v>241751.25</v>
      </c>
      <c r="F41" s="10">
        <f t="shared" ca="1" si="1"/>
        <v>0.52629999999999999</v>
      </c>
      <c r="G41" s="3"/>
    </row>
    <row r="42" spans="1:7" ht="30" outlineLevel="3" x14ac:dyDescent="0.25">
      <c r="A42" s="11"/>
      <c r="B42" s="11" t="s">
        <v>52</v>
      </c>
      <c r="C42" s="12">
        <v>459360</v>
      </c>
      <c r="D42" s="12">
        <v>459360</v>
      </c>
      <c r="E42" s="12">
        <v>241751.25</v>
      </c>
      <c r="F42" s="13">
        <f t="shared" ca="1" si="1"/>
        <v>0.52629999999999999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689040</v>
      </c>
      <c r="D43" s="9">
        <v>689040</v>
      </c>
      <c r="E43" s="9">
        <v>509990.88</v>
      </c>
      <c r="F43" s="10">
        <f t="shared" ca="1" si="1"/>
        <v>0.74009999999999998</v>
      </c>
      <c r="G43" s="3"/>
    </row>
    <row r="44" spans="1:7" ht="30" outlineLevel="3" x14ac:dyDescent="0.25">
      <c r="A44" s="11"/>
      <c r="B44" s="11" t="s">
        <v>54</v>
      </c>
      <c r="C44" s="12">
        <v>689040</v>
      </c>
      <c r="D44" s="12">
        <v>689040</v>
      </c>
      <c r="E44" s="12">
        <v>509990.88</v>
      </c>
      <c r="F44" s="13">
        <f t="shared" ca="1" si="1"/>
        <v>0.74009999999999998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5922434</v>
      </c>
      <c r="D45" s="9">
        <v>5922434</v>
      </c>
      <c r="E45" s="9">
        <v>4097940</v>
      </c>
      <c r="F45" s="10">
        <f t="shared" ca="1" si="1"/>
        <v>0.69189999999999996</v>
      </c>
      <c r="G45" s="3"/>
    </row>
    <row r="46" spans="1:7" ht="30" outlineLevel="3" x14ac:dyDescent="0.25">
      <c r="A46" s="11"/>
      <c r="B46" s="11" t="s">
        <v>56</v>
      </c>
      <c r="C46" s="12">
        <v>5922434</v>
      </c>
      <c r="D46" s="12">
        <v>5922434</v>
      </c>
      <c r="E46" s="12">
        <v>4097940</v>
      </c>
      <c r="F46" s="13">
        <f t="shared" ca="1" si="1"/>
        <v>0.69189999999999996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2273832</v>
      </c>
      <c r="D47" s="9">
        <v>2273832</v>
      </c>
      <c r="E47" s="9">
        <v>1385978.39</v>
      </c>
      <c r="F47" s="10">
        <f t="shared" ca="1" si="1"/>
        <v>0.60950000000000004</v>
      </c>
      <c r="G47" s="3"/>
    </row>
    <row r="48" spans="1:7" ht="30" outlineLevel="3" x14ac:dyDescent="0.25">
      <c r="A48" s="11"/>
      <c r="B48" s="11" t="s">
        <v>58</v>
      </c>
      <c r="C48" s="12">
        <v>2273832</v>
      </c>
      <c r="D48" s="12">
        <v>2273832</v>
      </c>
      <c r="E48" s="12">
        <v>1385978.39</v>
      </c>
      <c r="F48" s="13">
        <f t="shared" ca="1" si="1"/>
        <v>0.60950000000000004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1607760</v>
      </c>
      <c r="D49" s="9">
        <v>1607760</v>
      </c>
      <c r="E49" s="9">
        <v>1165212</v>
      </c>
      <c r="F49" s="10">
        <f t="shared" ca="1" si="1"/>
        <v>0.72470000000000001</v>
      </c>
      <c r="G49" s="3"/>
    </row>
    <row r="50" spans="1:7" ht="30" outlineLevel="3" x14ac:dyDescent="0.25">
      <c r="A50" s="11"/>
      <c r="B50" s="11" t="s">
        <v>60</v>
      </c>
      <c r="C50" s="12">
        <v>1607760</v>
      </c>
      <c r="D50" s="12">
        <v>1607760</v>
      </c>
      <c r="E50" s="12">
        <v>1165212</v>
      </c>
      <c r="F50" s="13">
        <f t="shared" ca="1" si="1"/>
        <v>0.72470000000000001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1357200</v>
      </c>
      <c r="D51" s="9">
        <v>1357200</v>
      </c>
      <c r="E51" s="9">
        <v>1194716.18</v>
      </c>
      <c r="F51" s="10">
        <f t="shared" ca="1" si="1"/>
        <v>0.88029999999999997</v>
      </c>
      <c r="G51" s="3"/>
    </row>
    <row r="52" spans="1:7" ht="30" outlineLevel="3" x14ac:dyDescent="0.25">
      <c r="A52" s="11"/>
      <c r="B52" s="11" t="s">
        <v>62</v>
      </c>
      <c r="C52" s="12">
        <v>1357200</v>
      </c>
      <c r="D52" s="12">
        <v>1357200</v>
      </c>
      <c r="E52" s="12">
        <v>1194716.18</v>
      </c>
      <c r="F52" s="13">
        <f t="shared" ca="1" si="1"/>
        <v>0.88029999999999997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2469060</v>
      </c>
      <c r="D53" s="9">
        <v>2469060</v>
      </c>
      <c r="E53" s="9">
        <v>1969318.1</v>
      </c>
      <c r="F53" s="10">
        <f t="shared" ca="1" si="1"/>
        <v>0.79759999999999998</v>
      </c>
      <c r="G53" s="3"/>
    </row>
    <row r="54" spans="1:7" ht="30" outlineLevel="3" x14ac:dyDescent="0.25">
      <c r="A54" s="11"/>
      <c r="B54" s="11" t="s">
        <v>64</v>
      </c>
      <c r="C54" s="12">
        <v>2469060</v>
      </c>
      <c r="D54" s="12">
        <v>2469060</v>
      </c>
      <c r="E54" s="12">
        <v>1969318.1</v>
      </c>
      <c r="F54" s="13">
        <f t="shared" ca="1" si="1"/>
        <v>0.79759999999999998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1848924</v>
      </c>
      <c r="D55" s="9">
        <v>1848924</v>
      </c>
      <c r="E55" s="9">
        <v>1141900</v>
      </c>
      <c r="F55" s="10">
        <f t="shared" ca="1" si="1"/>
        <v>0.61760000000000004</v>
      </c>
      <c r="G55" s="3"/>
    </row>
    <row r="56" spans="1:7" ht="30" outlineLevel="3" x14ac:dyDescent="0.25">
      <c r="A56" s="11"/>
      <c r="B56" s="11" t="s">
        <v>66</v>
      </c>
      <c r="C56" s="12">
        <v>1848924</v>
      </c>
      <c r="D56" s="12">
        <v>1848924</v>
      </c>
      <c r="E56" s="12">
        <v>1141900</v>
      </c>
      <c r="F56" s="13">
        <f t="shared" ca="1" si="1"/>
        <v>0.61760000000000004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1090980</v>
      </c>
      <c r="D57" s="9">
        <v>1090980</v>
      </c>
      <c r="E57" s="9">
        <v>733447.64</v>
      </c>
      <c r="F57" s="10">
        <f t="shared" ca="1" si="1"/>
        <v>0.67230000000000001</v>
      </c>
      <c r="G57" s="3"/>
    </row>
    <row r="58" spans="1:7" ht="30" outlineLevel="3" x14ac:dyDescent="0.25">
      <c r="A58" s="11"/>
      <c r="B58" s="11" t="s">
        <v>68</v>
      </c>
      <c r="C58" s="12">
        <v>1090980</v>
      </c>
      <c r="D58" s="12">
        <v>1090980</v>
      </c>
      <c r="E58" s="12">
        <v>733447.64</v>
      </c>
      <c r="F58" s="13">
        <f t="shared" ca="1" si="1"/>
        <v>0.67230000000000001</v>
      </c>
      <c r="G58" s="3"/>
    </row>
    <row r="59" spans="1:7" ht="15" customHeight="1" x14ac:dyDescent="0.25">
      <c r="A59" s="34" t="s">
        <v>69</v>
      </c>
      <c r="B59" s="35"/>
      <c r="C59" s="14">
        <v>32798300</v>
      </c>
      <c r="D59" s="14">
        <v>32798300</v>
      </c>
      <c r="E59" s="15">
        <v>22810443.780000001</v>
      </c>
      <c r="F59" s="16">
        <f t="shared" ca="1" si="1"/>
        <v>0.69550000000000001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8.28515625" style="1" customWidth="1"/>
    <col min="4" max="5" width="11.42578125" style="1" customWidth="1"/>
    <col min="6" max="6" width="12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3549845</v>
      </c>
      <c r="D7" s="9">
        <v>3549845</v>
      </c>
      <c r="E7" s="9">
        <v>2526468.7999999998</v>
      </c>
      <c r="F7" s="10">
        <f t="shared" ref="F7:F38" ca="1" si="0">IF(INDIRECT("R[0]C[-2]", FALSE)=0,0,ROUND(INDIRECT("R[0]C[-1]", FALSE)/INDIRECT("R[0]C[-2]", FALSE),4))</f>
        <v>0.7117</v>
      </c>
      <c r="G7" s="3"/>
    </row>
    <row r="8" spans="1:7" ht="30" outlineLevel="3" x14ac:dyDescent="0.25">
      <c r="A8" s="11"/>
      <c r="B8" s="11" t="s">
        <v>16</v>
      </c>
      <c r="C8" s="12">
        <v>3549845</v>
      </c>
      <c r="D8" s="12">
        <v>3549845</v>
      </c>
      <c r="E8" s="12">
        <v>2526468.7999999998</v>
      </c>
      <c r="F8" s="13">
        <f t="shared" ca="1" si="0"/>
        <v>0.7117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1952415</v>
      </c>
      <c r="D9" s="9">
        <v>1952415</v>
      </c>
      <c r="E9" s="9">
        <v>1558315.2</v>
      </c>
      <c r="F9" s="10">
        <f t="shared" ca="1" si="0"/>
        <v>0.79810000000000003</v>
      </c>
      <c r="G9" s="3"/>
    </row>
    <row r="10" spans="1:7" ht="30" outlineLevel="3" x14ac:dyDescent="0.25">
      <c r="A10" s="11"/>
      <c r="B10" s="11" t="s">
        <v>18</v>
      </c>
      <c r="C10" s="12">
        <v>1952415</v>
      </c>
      <c r="D10" s="12">
        <v>1952415</v>
      </c>
      <c r="E10" s="12">
        <v>1558315.2</v>
      </c>
      <c r="F10" s="13">
        <f t="shared" ca="1" si="0"/>
        <v>0.79810000000000003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1597430</v>
      </c>
      <c r="D11" s="9">
        <v>1597430</v>
      </c>
      <c r="E11" s="9">
        <v>1093818</v>
      </c>
      <c r="F11" s="10">
        <f t="shared" ca="1" si="0"/>
        <v>0.68469999999999998</v>
      </c>
      <c r="G11" s="3"/>
    </row>
    <row r="12" spans="1:7" ht="30" outlineLevel="3" x14ac:dyDescent="0.25">
      <c r="A12" s="11"/>
      <c r="B12" s="11" t="s">
        <v>20</v>
      </c>
      <c r="C12" s="12">
        <v>1597430</v>
      </c>
      <c r="D12" s="12">
        <v>1597430</v>
      </c>
      <c r="E12" s="12">
        <v>1093818</v>
      </c>
      <c r="F12" s="13">
        <f t="shared" ca="1" si="0"/>
        <v>0.68469999999999998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4437306</v>
      </c>
      <c r="D13" s="9">
        <v>4437306</v>
      </c>
      <c r="E13" s="9">
        <v>3993826.96</v>
      </c>
      <c r="F13" s="10">
        <f t="shared" ca="1" si="0"/>
        <v>0.90010000000000001</v>
      </c>
      <c r="G13" s="3"/>
    </row>
    <row r="14" spans="1:7" ht="30" outlineLevel="3" x14ac:dyDescent="0.25">
      <c r="A14" s="11"/>
      <c r="B14" s="11" t="s">
        <v>22</v>
      </c>
      <c r="C14" s="12">
        <v>4437306</v>
      </c>
      <c r="D14" s="12">
        <v>4437306</v>
      </c>
      <c r="E14" s="12">
        <v>3993826.96</v>
      </c>
      <c r="F14" s="13">
        <f t="shared" ca="1" si="0"/>
        <v>0.90010000000000001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2307399</v>
      </c>
      <c r="D15" s="9">
        <v>2307399</v>
      </c>
      <c r="E15" s="9">
        <v>1866555.35</v>
      </c>
      <c r="F15" s="10">
        <f t="shared" ca="1" si="0"/>
        <v>0.80889999999999995</v>
      </c>
      <c r="G15" s="3"/>
    </row>
    <row r="16" spans="1:7" ht="30" outlineLevel="3" x14ac:dyDescent="0.25">
      <c r="A16" s="11"/>
      <c r="B16" s="11" t="s">
        <v>24</v>
      </c>
      <c r="C16" s="12">
        <v>2307399</v>
      </c>
      <c r="D16" s="12">
        <v>2307399</v>
      </c>
      <c r="E16" s="12">
        <v>1866555.35</v>
      </c>
      <c r="F16" s="13">
        <f t="shared" ca="1" si="0"/>
        <v>0.80889999999999995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1419938</v>
      </c>
      <c r="D17" s="9">
        <v>1419938</v>
      </c>
      <c r="E17" s="9">
        <v>836360.32</v>
      </c>
      <c r="F17" s="10">
        <f t="shared" ca="1" si="0"/>
        <v>0.58899999999999997</v>
      </c>
      <c r="G17" s="3"/>
    </row>
    <row r="18" spans="1:7" ht="30" outlineLevel="3" x14ac:dyDescent="0.25">
      <c r="A18" s="11"/>
      <c r="B18" s="11" t="s">
        <v>26</v>
      </c>
      <c r="C18" s="12">
        <v>1419938</v>
      </c>
      <c r="D18" s="12">
        <v>1419938</v>
      </c>
      <c r="E18" s="12">
        <v>836360.32</v>
      </c>
      <c r="F18" s="13">
        <f t="shared" ca="1" si="0"/>
        <v>0.58899999999999997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532477</v>
      </c>
      <c r="D19" s="9">
        <v>532477</v>
      </c>
      <c r="E19" s="9">
        <v>528840</v>
      </c>
      <c r="F19" s="10">
        <f t="shared" ca="1" si="0"/>
        <v>0.99319999999999997</v>
      </c>
      <c r="G19" s="3"/>
    </row>
    <row r="20" spans="1:7" ht="30" outlineLevel="3" x14ac:dyDescent="0.25">
      <c r="A20" s="11"/>
      <c r="B20" s="11" t="s">
        <v>28</v>
      </c>
      <c r="C20" s="12">
        <v>532477</v>
      </c>
      <c r="D20" s="12">
        <v>532477</v>
      </c>
      <c r="E20" s="12">
        <v>528840</v>
      </c>
      <c r="F20" s="13">
        <f t="shared" ca="1" si="0"/>
        <v>0.99319999999999997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2129907</v>
      </c>
      <c r="D21" s="9">
        <v>2129907</v>
      </c>
      <c r="E21" s="9">
        <v>2129907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30</v>
      </c>
      <c r="C22" s="12">
        <v>2129907</v>
      </c>
      <c r="D22" s="12">
        <v>2129907</v>
      </c>
      <c r="E22" s="12">
        <v>2129907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3194860</v>
      </c>
      <c r="D23" s="9">
        <v>3194860</v>
      </c>
      <c r="E23" s="9">
        <v>2156168.8199999998</v>
      </c>
      <c r="F23" s="10">
        <f t="shared" ca="1" si="0"/>
        <v>0.67490000000000006</v>
      </c>
      <c r="G23" s="3"/>
    </row>
    <row r="24" spans="1:7" ht="30" outlineLevel="3" x14ac:dyDescent="0.25">
      <c r="A24" s="11"/>
      <c r="B24" s="11" t="s">
        <v>32</v>
      </c>
      <c r="C24" s="12">
        <v>3194860</v>
      </c>
      <c r="D24" s="12">
        <v>3194860</v>
      </c>
      <c r="E24" s="12">
        <v>2156168.8199999998</v>
      </c>
      <c r="F24" s="13">
        <f t="shared" ca="1" si="0"/>
        <v>0.67490000000000006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3727337</v>
      </c>
      <c r="D25" s="9">
        <v>3727337</v>
      </c>
      <c r="E25" s="9">
        <v>2554124.52</v>
      </c>
      <c r="F25" s="10">
        <f t="shared" ca="1" si="0"/>
        <v>0.68520000000000003</v>
      </c>
      <c r="G25" s="3"/>
    </row>
    <row r="26" spans="1:7" ht="30" outlineLevel="3" x14ac:dyDescent="0.25">
      <c r="A26" s="11"/>
      <c r="B26" s="11" t="s">
        <v>34</v>
      </c>
      <c r="C26" s="12">
        <v>3727337</v>
      </c>
      <c r="D26" s="12">
        <v>3727337</v>
      </c>
      <c r="E26" s="12">
        <v>2554124.52</v>
      </c>
      <c r="F26" s="13">
        <f t="shared" ca="1" si="0"/>
        <v>0.68520000000000003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2307399</v>
      </c>
      <c r="D27" s="9">
        <v>2307399</v>
      </c>
      <c r="E27" s="9">
        <v>1629414.8</v>
      </c>
      <c r="F27" s="10">
        <f t="shared" ca="1" si="0"/>
        <v>0.70620000000000005</v>
      </c>
      <c r="G27" s="3"/>
    </row>
    <row r="28" spans="1:7" ht="30" outlineLevel="3" x14ac:dyDescent="0.25">
      <c r="A28" s="11"/>
      <c r="B28" s="11" t="s">
        <v>36</v>
      </c>
      <c r="C28" s="12">
        <v>2307399</v>
      </c>
      <c r="D28" s="12">
        <v>2307399</v>
      </c>
      <c r="E28" s="12">
        <v>1629414.8</v>
      </c>
      <c r="F28" s="13">
        <f t="shared" ca="1" si="0"/>
        <v>0.70620000000000005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7277182</v>
      </c>
      <c r="D29" s="9">
        <v>7277182</v>
      </c>
      <c r="E29" s="9">
        <v>5670480.2999999998</v>
      </c>
      <c r="F29" s="10">
        <f t="shared" ca="1" si="0"/>
        <v>0.7792</v>
      </c>
      <c r="G29" s="3"/>
    </row>
    <row r="30" spans="1:7" ht="30" outlineLevel="3" x14ac:dyDescent="0.25">
      <c r="A30" s="11"/>
      <c r="B30" s="11" t="s">
        <v>38</v>
      </c>
      <c r="C30" s="12">
        <v>7277182</v>
      </c>
      <c r="D30" s="12">
        <v>7277182</v>
      </c>
      <c r="E30" s="12">
        <v>5670480.2999999998</v>
      </c>
      <c r="F30" s="13">
        <f t="shared" ca="1" si="0"/>
        <v>0.7792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5679752</v>
      </c>
      <c r="D31" s="9">
        <v>5679752</v>
      </c>
      <c r="E31" s="9">
        <v>3915306.48</v>
      </c>
      <c r="F31" s="10">
        <f t="shared" ca="1" si="0"/>
        <v>0.68930000000000002</v>
      </c>
      <c r="G31" s="3"/>
    </row>
    <row r="32" spans="1:7" ht="30" outlineLevel="3" x14ac:dyDescent="0.25">
      <c r="A32" s="11"/>
      <c r="B32" s="11" t="s">
        <v>40</v>
      </c>
      <c r="C32" s="12">
        <v>5679752</v>
      </c>
      <c r="D32" s="12">
        <v>5679752</v>
      </c>
      <c r="E32" s="12">
        <v>3915306.48</v>
      </c>
      <c r="F32" s="13">
        <f t="shared" ca="1" si="0"/>
        <v>0.68930000000000002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15086840</v>
      </c>
      <c r="D33" s="9">
        <v>15086840</v>
      </c>
      <c r="E33" s="9">
        <v>12766197.6</v>
      </c>
      <c r="F33" s="10">
        <f t="shared" ca="1" si="0"/>
        <v>0.84619999999999995</v>
      </c>
      <c r="G33" s="3"/>
    </row>
    <row r="34" spans="1:7" ht="30" outlineLevel="3" x14ac:dyDescent="0.25">
      <c r="A34" s="11"/>
      <c r="B34" s="11" t="s">
        <v>42</v>
      </c>
      <c r="C34" s="12">
        <v>15086840</v>
      </c>
      <c r="D34" s="12">
        <v>15086840</v>
      </c>
      <c r="E34" s="12">
        <v>12766197.6</v>
      </c>
      <c r="F34" s="13">
        <f t="shared" ca="1" si="0"/>
        <v>0.84619999999999995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3727337</v>
      </c>
      <c r="D35" s="9">
        <v>3727337</v>
      </c>
      <c r="E35" s="9">
        <v>2801970.6</v>
      </c>
      <c r="F35" s="10">
        <f t="shared" ca="1" si="0"/>
        <v>0.75170000000000003</v>
      </c>
      <c r="G35" s="3"/>
    </row>
    <row r="36" spans="1:7" ht="30" outlineLevel="3" x14ac:dyDescent="0.25">
      <c r="A36" s="11"/>
      <c r="B36" s="11" t="s">
        <v>44</v>
      </c>
      <c r="C36" s="12">
        <v>3727337</v>
      </c>
      <c r="D36" s="12">
        <v>3727337</v>
      </c>
      <c r="E36" s="12">
        <v>2801970.6</v>
      </c>
      <c r="F36" s="13">
        <f t="shared" ca="1" si="0"/>
        <v>0.75170000000000003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709969</v>
      </c>
      <c r="D37" s="9">
        <v>709969</v>
      </c>
      <c r="E37" s="9">
        <v>449514</v>
      </c>
      <c r="F37" s="10">
        <f t="shared" ca="1" si="0"/>
        <v>0.6331</v>
      </c>
      <c r="G37" s="3"/>
    </row>
    <row r="38" spans="1:7" ht="30" outlineLevel="3" x14ac:dyDescent="0.25">
      <c r="A38" s="11"/>
      <c r="B38" s="11" t="s">
        <v>46</v>
      </c>
      <c r="C38" s="12">
        <v>709969</v>
      </c>
      <c r="D38" s="12">
        <v>709969</v>
      </c>
      <c r="E38" s="12">
        <v>449514</v>
      </c>
      <c r="F38" s="13">
        <f t="shared" ca="1" si="0"/>
        <v>0.6331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3549845</v>
      </c>
      <c r="D39" s="9">
        <v>3549845</v>
      </c>
      <c r="E39" s="9">
        <v>2577213.6</v>
      </c>
      <c r="F39" s="10">
        <f t="shared" ref="F39:F61" ca="1" si="1">IF(INDIRECT("R[0]C[-2]", FALSE)=0,0,ROUND(INDIRECT("R[0]C[-1]", FALSE)/INDIRECT("R[0]C[-2]", FALSE),4))</f>
        <v>0.72599999999999998</v>
      </c>
      <c r="G39" s="3"/>
    </row>
    <row r="40" spans="1:7" ht="30" outlineLevel="3" x14ac:dyDescent="0.25">
      <c r="A40" s="11"/>
      <c r="B40" s="11" t="s">
        <v>48</v>
      </c>
      <c r="C40" s="12">
        <v>3549845</v>
      </c>
      <c r="D40" s="12">
        <v>3549845</v>
      </c>
      <c r="E40" s="12">
        <v>2577213.6</v>
      </c>
      <c r="F40" s="13">
        <f t="shared" ca="1" si="1"/>
        <v>0.72599999999999998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1064953</v>
      </c>
      <c r="D41" s="9">
        <v>1064953</v>
      </c>
      <c r="E41" s="9">
        <v>946177.59</v>
      </c>
      <c r="F41" s="10">
        <f t="shared" ca="1" si="1"/>
        <v>0.88849999999999996</v>
      </c>
      <c r="G41" s="3"/>
    </row>
    <row r="42" spans="1:7" ht="30" outlineLevel="3" x14ac:dyDescent="0.25">
      <c r="A42" s="11"/>
      <c r="B42" s="11" t="s">
        <v>50</v>
      </c>
      <c r="C42" s="12">
        <v>1064953</v>
      </c>
      <c r="D42" s="12">
        <v>1064953</v>
      </c>
      <c r="E42" s="12">
        <v>946177.59</v>
      </c>
      <c r="F42" s="13">
        <f t="shared" ca="1" si="1"/>
        <v>0.88849999999999996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1597430</v>
      </c>
      <c r="D43" s="9">
        <v>1597430</v>
      </c>
      <c r="E43" s="9">
        <v>1078833.6000000001</v>
      </c>
      <c r="F43" s="10">
        <f t="shared" ca="1" si="1"/>
        <v>0.6754</v>
      </c>
      <c r="G43" s="3"/>
    </row>
    <row r="44" spans="1:7" ht="30" outlineLevel="3" x14ac:dyDescent="0.25">
      <c r="A44" s="11"/>
      <c r="B44" s="11" t="s">
        <v>52</v>
      </c>
      <c r="C44" s="12">
        <v>1597430</v>
      </c>
      <c r="D44" s="12">
        <v>1597430</v>
      </c>
      <c r="E44" s="12">
        <v>1078833.6000000001</v>
      </c>
      <c r="F44" s="13">
        <f t="shared" ca="1" si="1"/>
        <v>0.6754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1419938</v>
      </c>
      <c r="D45" s="9">
        <v>1419938</v>
      </c>
      <c r="E45" s="9">
        <v>858713.03</v>
      </c>
      <c r="F45" s="10">
        <f t="shared" ca="1" si="1"/>
        <v>0.6048</v>
      </c>
      <c r="G45" s="3"/>
    </row>
    <row r="46" spans="1:7" ht="30" outlineLevel="3" x14ac:dyDescent="0.25">
      <c r="A46" s="11"/>
      <c r="B46" s="11" t="s">
        <v>54</v>
      </c>
      <c r="C46" s="12">
        <v>1419938</v>
      </c>
      <c r="D46" s="12">
        <v>1419938</v>
      </c>
      <c r="E46" s="12">
        <v>858713.03</v>
      </c>
      <c r="F46" s="13">
        <f t="shared" ca="1" si="1"/>
        <v>0.6048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56797552</v>
      </c>
      <c r="D47" s="9">
        <v>56797552</v>
      </c>
      <c r="E47" s="9">
        <v>37285000</v>
      </c>
      <c r="F47" s="10">
        <f t="shared" ca="1" si="1"/>
        <v>0.65649999999999997</v>
      </c>
      <c r="G47" s="3"/>
    </row>
    <row r="48" spans="1:7" ht="30" outlineLevel="3" x14ac:dyDescent="0.25">
      <c r="A48" s="11"/>
      <c r="B48" s="11" t="s">
        <v>56</v>
      </c>
      <c r="C48" s="12">
        <v>56797552</v>
      </c>
      <c r="D48" s="12">
        <v>56797552</v>
      </c>
      <c r="E48" s="12">
        <v>37285000</v>
      </c>
      <c r="F48" s="13">
        <f t="shared" ca="1" si="1"/>
        <v>0.65649999999999997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24493929</v>
      </c>
      <c r="D49" s="9">
        <v>24493929</v>
      </c>
      <c r="E49" s="9">
        <v>18230810.609999999</v>
      </c>
      <c r="F49" s="10">
        <f t="shared" ca="1" si="1"/>
        <v>0.74429999999999996</v>
      </c>
      <c r="G49" s="3"/>
    </row>
    <row r="50" spans="1:7" ht="30" outlineLevel="3" x14ac:dyDescent="0.25">
      <c r="A50" s="11"/>
      <c r="B50" s="11" t="s">
        <v>58</v>
      </c>
      <c r="C50" s="12">
        <v>24493929</v>
      </c>
      <c r="D50" s="12">
        <v>24493929</v>
      </c>
      <c r="E50" s="12">
        <v>18230810.609999999</v>
      </c>
      <c r="F50" s="13">
        <f t="shared" ca="1" si="1"/>
        <v>0.74429999999999996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12424457</v>
      </c>
      <c r="D51" s="9">
        <v>12424457</v>
      </c>
      <c r="E51" s="9">
        <v>8833783</v>
      </c>
      <c r="F51" s="10">
        <f t="shared" ca="1" si="1"/>
        <v>0.71099999999999997</v>
      </c>
      <c r="G51" s="3"/>
    </row>
    <row r="52" spans="1:7" ht="30" outlineLevel="3" x14ac:dyDescent="0.25">
      <c r="A52" s="11"/>
      <c r="B52" s="11" t="s">
        <v>60</v>
      </c>
      <c r="C52" s="12">
        <v>12424457</v>
      </c>
      <c r="D52" s="12">
        <v>12424457</v>
      </c>
      <c r="E52" s="12">
        <v>8833783</v>
      </c>
      <c r="F52" s="13">
        <f t="shared" ca="1" si="1"/>
        <v>0.71099999999999997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5147275</v>
      </c>
      <c r="D53" s="9">
        <v>5147275</v>
      </c>
      <c r="E53" s="9">
        <v>3675422.2</v>
      </c>
      <c r="F53" s="10">
        <f t="shared" ca="1" si="1"/>
        <v>0.71409999999999996</v>
      </c>
      <c r="G53" s="3"/>
    </row>
    <row r="54" spans="1:7" ht="30" outlineLevel="3" x14ac:dyDescent="0.25">
      <c r="A54" s="11"/>
      <c r="B54" s="11" t="s">
        <v>62</v>
      </c>
      <c r="C54" s="12">
        <v>5147275</v>
      </c>
      <c r="D54" s="12">
        <v>5147275</v>
      </c>
      <c r="E54" s="12">
        <v>3675422.2</v>
      </c>
      <c r="F54" s="13">
        <f t="shared" ca="1" si="1"/>
        <v>0.71409999999999996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15086840</v>
      </c>
      <c r="D55" s="9">
        <v>15086840</v>
      </c>
      <c r="E55" s="9">
        <v>10717544.34</v>
      </c>
      <c r="F55" s="10">
        <f t="shared" ca="1" si="1"/>
        <v>0.71040000000000003</v>
      </c>
      <c r="G55" s="3"/>
    </row>
    <row r="56" spans="1:7" ht="30" outlineLevel="3" x14ac:dyDescent="0.25">
      <c r="A56" s="11"/>
      <c r="B56" s="11" t="s">
        <v>64</v>
      </c>
      <c r="C56" s="12">
        <v>15086840</v>
      </c>
      <c r="D56" s="12">
        <v>15086840</v>
      </c>
      <c r="E56" s="12">
        <v>10717544.34</v>
      </c>
      <c r="F56" s="13">
        <f t="shared" ca="1" si="1"/>
        <v>0.71040000000000003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15619317</v>
      </c>
      <c r="D57" s="9">
        <v>15619317</v>
      </c>
      <c r="E57" s="9">
        <v>11534164.199999999</v>
      </c>
      <c r="F57" s="10">
        <f t="shared" ca="1" si="1"/>
        <v>0.73850000000000005</v>
      </c>
      <c r="G57" s="3"/>
    </row>
    <row r="58" spans="1:7" ht="30" outlineLevel="3" x14ac:dyDescent="0.25">
      <c r="A58" s="11"/>
      <c r="B58" s="11" t="s">
        <v>66</v>
      </c>
      <c r="C58" s="12">
        <v>15619317</v>
      </c>
      <c r="D58" s="12">
        <v>15619317</v>
      </c>
      <c r="E58" s="12">
        <v>11534164.199999999</v>
      </c>
      <c r="F58" s="13">
        <f t="shared" ca="1" si="1"/>
        <v>0.73850000000000005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16684271</v>
      </c>
      <c r="D59" s="9">
        <v>16684271</v>
      </c>
      <c r="E59" s="9">
        <v>12360369.800000001</v>
      </c>
      <c r="F59" s="10">
        <f t="shared" ca="1" si="1"/>
        <v>0.74080000000000001</v>
      </c>
      <c r="G59" s="3"/>
    </row>
    <row r="60" spans="1:7" ht="30" outlineLevel="3" x14ac:dyDescent="0.25">
      <c r="A60" s="11"/>
      <c r="B60" s="11" t="s">
        <v>68</v>
      </c>
      <c r="C60" s="12">
        <v>16684271</v>
      </c>
      <c r="D60" s="12">
        <v>16684271</v>
      </c>
      <c r="E60" s="12">
        <v>12360369.800000001</v>
      </c>
      <c r="F60" s="13">
        <f t="shared" ca="1" si="1"/>
        <v>0.74080000000000001</v>
      </c>
      <c r="G60" s="3"/>
    </row>
    <row r="61" spans="1:7" ht="15" customHeight="1" x14ac:dyDescent="0.25">
      <c r="A61" s="34" t="s">
        <v>69</v>
      </c>
      <c r="B61" s="35"/>
      <c r="C61" s="14">
        <v>213523200</v>
      </c>
      <c r="D61" s="14">
        <v>213523200</v>
      </c>
      <c r="E61" s="15">
        <v>154575300.72</v>
      </c>
      <c r="F61" s="16">
        <f t="shared" ca="1" si="1"/>
        <v>0.72389999999999999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28515625" style="1" customWidth="1"/>
    <col min="4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1439400</v>
      </c>
      <c r="D7" s="9">
        <v>1439400</v>
      </c>
      <c r="E7" s="9">
        <v>1079568</v>
      </c>
      <c r="F7" s="10">
        <f t="shared" ref="F7:F38" ca="1" si="0">IF(INDIRECT("R[0]C[-2]", FALSE)=0,0,ROUND(INDIRECT("R[0]C[-1]", FALSE)/INDIRECT("R[0]C[-2]", FALSE),4))</f>
        <v>0.75</v>
      </c>
      <c r="G7" s="3"/>
    </row>
    <row r="8" spans="1:7" ht="30" outlineLevel="3" x14ac:dyDescent="0.25">
      <c r="A8" s="11"/>
      <c r="B8" s="11" t="s">
        <v>16</v>
      </c>
      <c r="C8" s="12">
        <v>1439400</v>
      </c>
      <c r="D8" s="12">
        <v>1439400</v>
      </c>
      <c r="E8" s="12">
        <v>1079568</v>
      </c>
      <c r="F8" s="13">
        <f t="shared" ca="1" si="0"/>
        <v>0.75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1853800</v>
      </c>
      <c r="D9" s="9">
        <v>1853800</v>
      </c>
      <c r="E9" s="9">
        <v>1395378.8</v>
      </c>
      <c r="F9" s="10">
        <f t="shared" ca="1" si="0"/>
        <v>0.75270000000000004</v>
      </c>
      <c r="G9" s="3"/>
    </row>
    <row r="10" spans="1:7" ht="30" outlineLevel="3" x14ac:dyDescent="0.25">
      <c r="A10" s="11"/>
      <c r="B10" s="11" t="s">
        <v>18</v>
      </c>
      <c r="C10" s="12">
        <v>1853800</v>
      </c>
      <c r="D10" s="12">
        <v>1853800</v>
      </c>
      <c r="E10" s="12">
        <v>1395378.8</v>
      </c>
      <c r="F10" s="13">
        <f t="shared" ca="1" si="0"/>
        <v>0.75270000000000004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2217900</v>
      </c>
      <c r="D11" s="9">
        <v>2217900</v>
      </c>
      <c r="E11" s="9">
        <v>1614456</v>
      </c>
      <c r="F11" s="10">
        <f t="shared" ca="1" si="0"/>
        <v>0.72789999999999999</v>
      </c>
      <c r="G11" s="3"/>
    </row>
    <row r="12" spans="1:7" ht="30" outlineLevel="3" x14ac:dyDescent="0.25">
      <c r="A12" s="11"/>
      <c r="B12" s="11" t="s">
        <v>20</v>
      </c>
      <c r="C12" s="12">
        <v>2217900</v>
      </c>
      <c r="D12" s="12">
        <v>2217900</v>
      </c>
      <c r="E12" s="12">
        <v>1614456</v>
      </c>
      <c r="F12" s="13">
        <f t="shared" ca="1" si="0"/>
        <v>0.72789999999999999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5948600</v>
      </c>
      <c r="D13" s="9">
        <v>5948600</v>
      </c>
      <c r="E13" s="9">
        <v>4455360</v>
      </c>
      <c r="F13" s="10">
        <f t="shared" ca="1" si="0"/>
        <v>0.749</v>
      </c>
      <c r="G13" s="3"/>
    </row>
    <row r="14" spans="1:7" ht="30" outlineLevel="3" x14ac:dyDescent="0.25">
      <c r="A14" s="11"/>
      <c r="B14" s="11" t="s">
        <v>22</v>
      </c>
      <c r="C14" s="12">
        <v>5948600</v>
      </c>
      <c r="D14" s="12">
        <v>5948600</v>
      </c>
      <c r="E14" s="12">
        <v>4455360</v>
      </c>
      <c r="F14" s="13">
        <f t="shared" ca="1" si="0"/>
        <v>0.749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3312000</v>
      </c>
      <c r="D15" s="9">
        <v>3312000</v>
      </c>
      <c r="E15" s="9">
        <v>2442000</v>
      </c>
      <c r="F15" s="10">
        <f t="shared" ca="1" si="0"/>
        <v>0.73729999999999996</v>
      </c>
      <c r="G15" s="3"/>
    </row>
    <row r="16" spans="1:7" ht="30" outlineLevel="3" x14ac:dyDescent="0.25">
      <c r="A16" s="11"/>
      <c r="B16" s="11" t="s">
        <v>24</v>
      </c>
      <c r="C16" s="12">
        <v>3312000</v>
      </c>
      <c r="D16" s="12">
        <v>3312000</v>
      </c>
      <c r="E16" s="12">
        <v>2442000</v>
      </c>
      <c r="F16" s="13">
        <f t="shared" ca="1" si="0"/>
        <v>0.73729999999999996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1094400</v>
      </c>
      <c r="D17" s="9">
        <v>1094400</v>
      </c>
      <c r="E17" s="9">
        <v>810000</v>
      </c>
      <c r="F17" s="10">
        <f t="shared" ca="1" si="0"/>
        <v>0.74009999999999998</v>
      </c>
      <c r="G17" s="3"/>
    </row>
    <row r="18" spans="1:7" ht="30" outlineLevel="3" x14ac:dyDescent="0.25">
      <c r="A18" s="11"/>
      <c r="B18" s="11" t="s">
        <v>26</v>
      </c>
      <c r="C18" s="12">
        <v>1094400</v>
      </c>
      <c r="D18" s="12">
        <v>1094400</v>
      </c>
      <c r="E18" s="12">
        <v>810000</v>
      </c>
      <c r="F18" s="13">
        <f t="shared" ca="1" si="0"/>
        <v>0.74009999999999998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2805400</v>
      </c>
      <c r="D19" s="9">
        <v>2805400</v>
      </c>
      <c r="E19" s="9">
        <v>2130648</v>
      </c>
      <c r="F19" s="10">
        <f t="shared" ca="1" si="0"/>
        <v>0.75949999999999995</v>
      </c>
      <c r="G19" s="3"/>
    </row>
    <row r="20" spans="1:7" ht="30" outlineLevel="3" x14ac:dyDescent="0.25">
      <c r="A20" s="11"/>
      <c r="B20" s="11" t="s">
        <v>28</v>
      </c>
      <c r="C20" s="12">
        <v>2805400</v>
      </c>
      <c r="D20" s="12">
        <v>2805400</v>
      </c>
      <c r="E20" s="12">
        <v>2130648</v>
      </c>
      <c r="F20" s="13">
        <f t="shared" ca="1" si="0"/>
        <v>0.75949999999999995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3363600</v>
      </c>
      <c r="D21" s="9">
        <v>3363600</v>
      </c>
      <c r="E21" s="9">
        <v>2731968</v>
      </c>
      <c r="F21" s="10">
        <f t="shared" ca="1" si="0"/>
        <v>0.81220000000000003</v>
      </c>
      <c r="G21" s="3"/>
    </row>
    <row r="22" spans="1:7" ht="30" outlineLevel="3" x14ac:dyDescent="0.25">
      <c r="A22" s="11"/>
      <c r="B22" s="11" t="s">
        <v>30</v>
      </c>
      <c r="C22" s="12">
        <v>3363600</v>
      </c>
      <c r="D22" s="12">
        <v>3363600</v>
      </c>
      <c r="E22" s="12">
        <v>2731968</v>
      </c>
      <c r="F22" s="13">
        <f t="shared" ca="1" si="0"/>
        <v>0.81220000000000003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4959300</v>
      </c>
      <c r="D23" s="9">
        <v>4959300</v>
      </c>
      <c r="E23" s="9">
        <v>3650477.48</v>
      </c>
      <c r="F23" s="10">
        <f t="shared" ca="1" si="0"/>
        <v>0.73609999999999998</v>
      </c>
      <c r="G23" s="3"/>
    </row>
    <row r="24" spans="1:7" ht="30" outlineLevel="3" x14ac:dyDescent="0.25">
      <c r="A24" s="11"/>
      <c r="B24" s="11" t="s">
        <v>32</v>
      </c>
      <c r="C24" s="12">
        <v>4959300</v>
      </c>
      <c r="D24" s="12">
        <v>4959300</v>
      </c>
      <c r="E24" s="12">
        <v>3650477.48</v>
      </c>
      <c r="F24" s="13">
        <f t="shared" ca="1" si="0"/>
        <v>0.73609999999999998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4262400</v>
      </c>
      <c r="D25" s="9">
        <v>4262400</v>
      </c>
      <c r="E25" s="9">
        <v>3262362.57</v>
      </c>
      <c r="F25" s="10">
        <f t="shared" ca="1" si="0"/>
        <v>0.76539999999999997</v>
      </c>
      <c r="G25" s="3"/>
    </row>
    <row r="26" spans="1:7" ht="30" outlineLevel="3" x14ac:dyDescent="0.25">
      <c r="A26" s="11"/>
      <c r="B26" s="11" t="s">
        <v>34</v>
      </c>
      <c r="C26" s="12">
        <v>4262400</v>
      </c>
      <c r="D26" s="12">
        <v>4262400</v>
      </c>
      <c r="E26" s="12">
        <v>3262362.57</v>
      </c>
      <c r="F26" s="13">
        <f t="shared" ca="1" si="0"/>
        <v>0.76539999999999997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4333000</v>
      </c>
      <c r="D27" s="9">
        <v>4333000</v>
      </c>
      <c r="E27" s="9">
        <v>3162816</v>
      </c>
      <c r="F27" s="10">
        <f t="shared" ca="1" si="0"/>
        <v>0.72989999999999999</v>
      </c>
      <c r="G27" s="3"/>
    </row>
    <row r="28" spans="1:7" ht="30" outlineLevel="3" x14ac:dyDescent="0.25">
      <c r="A28" s="11"/>
      <c r="B28" s="11" t="s">
        <v>36</v>
      </c>
      <c r="C28" s="12">
        <v>4333000</v>
      </c>
      <c r="D28" s="12">
        <v>4333000</v>
      </c>
      <c r="E28" s="12">
        <v>3162816</v>
      </c>
      <c r="F28" s="13">
        <f t="shared" ca="1" si="0"/>
        <v>0.72989999999999999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8879200</v>
      </c>
      <c r="D29" s="9">
        <v>8879200</v>
      </c>
      <c r="E29" s="9">
        <v>6607678.7999999998</v>
      </c>
      <c r="F29" s="10">
        <f t="shared" ca="1" si="0"/>
        <v>0.74419999999999997</v>
      </c>
      <c r="G29" s="3"/>
    </row>
    <row r="30" spans="1:7" ht="30" outlineLevel="3" x14ac:dyDescent="0.25">
      <c r="A30" s="11"/>
      <c r="B30" s="11" t="s">
        <v>38</v>
      </c>
      <c r="C30" s="12">
        <v>8879200</v>
      </c>
      <c r="D30" s="12">
        <v>8879200</v>
      </c>
      <c r="E30" s="12">
        <v>6607678.7999999998</v>
      </c>
      <c r="F30" s="13">
        <f t="shared" ca="1" si="0"/>
        <v>0.74419999999999997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3437000</v>
      </c>
      <c r="D31" s="9">
        <v>3437000</v>
      </c>
      <c r="E31" s="9">
        <v>2516952</v>
      </c>
      <c r="F31" s="10">
        <f t="shared" ca="1" si="0"/>
        <v>0.73229999999999995</v>
      </c>
      <c r="G31" s="3"/>
    </row>
    <row r="32" spans="1:7" ht="30" outlineLevel="3" x14ac:dyDescent="0.25">
      <c r="A32" s="11"/>
      <c r="B32" s="11" t="s">
        <v>40</v>
      </c>
      <c r="C32" s="12">
        <v>3437000</v>
      </c>
      <c r="D32" s="12">
        <v>3437000</v>
      </c>
      <c r="E32" s="12">
        <v>2516952</v>
      </c>
      <c r="F32" s="13">
        <f t="shared" ca="1" si="0"/>
        <v>0.73229999999999995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12958300</v>
      </c>
      <c r="D33" s="9">
        <v>12958300</v>
      </c>
      <c r="E33" s="9">
        <v>9786150</v>
      </c>
      <c r="F33" s="10">
        <f t="shared" ca="1" si="0"/>
        <v>0.75519999999999998</v>
      </c>
      <c r="G33" s="3"/>
    </row>
    <row r="34" spans="1:7" ht="30" outlineLevel="3" x14ac:dyDescent="0.25">
      <c r="A34" s="11"/>
      <c r="B34" s="11" t="s">
        <v>42</v>
      </c>
      <c r="C34" s="12">
        <v>12958300</v>
      </c>
      <c r="D34" s="12">
        <v>12958300</v>
      </c>
      <c r="E34" s="12">
        <v>9786150</v>
      </c>
      <c r="F34" s="13">
        <f t="shared" ca="1" si="0"/>
        <v>0.75519999999999998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1742400</v>
      </c>
      <c r="D35" s="9">
        <v>1742400</v>
      </c>
      <c r="E35" s="9">
        <v>1305600</v>
      </c>
      <c r="F35" s="10">
        <f t="shared" ca="1" si="0"/>
        <v>0.74929999999999997</v>
      </c>
      <c r="G35" s="3"/>
    </row>
    <row r="36" spans="1:7" ht="30" outlineLevel="3" x14ac:dyDescent="0.25">
      <c r="A36" s="11"/>
      <c r="B36" s="11" t="s">
        <v>44</v>
      </c>
      <c r="C36" s="12">
        <v>1742400</v>
      </c>
      <c r="D36" s="12">
        <v>1742400</v>
      </c>
      <c r="E36" s="12">
        <v>1305600</v>
      </c>
      <c r="F36" s="13">
        <f t="shared" ca="1" si="0"/>
        <v>0.74929999999999997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2145600</v>
      </c>
      <c r="D37" s="9">
        <v>2145600</v>
      </c>
      <c r="E37" s="9">
        <v>1597200</v>
      </c>
      <c r="F37" s="10">
        <f t="shared" ca="1" si="0"/>
        <v>0.74439999999999995</v>
      </c>
      <c r="G37" s="3"/>
    </row>
    <row r="38" spans="1:7" ht="30" outlineLevel="3" x14ac:dyDescent="0.25">
      <c r="A38" s="11"/>
      <c r="B38" s="11" t="s">
        <v>46</v>
      </c>
      <c r="C38" s="12">
        <v>2145600</v>
      </c>
      <c r="D38" s="12">
        <v>2145600</v>
      </c>
      <c r="E38" s="12">
        <v>1597200</v>
      </c>
      <c r="F38" s="13">
        <f t="shared" ca="1" si="0"/>
        <v>0.74439999999999995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2894400</v>
      </c>
      <c r="D39" s="9">
        <v>2894400</v>
      </c>
      <c r="E39" s="9">
        <v>2120400</v>
      </c>
      <c r="F39" s="10">
        <f t="shared" ref="F39:F57" ca="1" si="1">IF(INDIRECT("R[0]C[-2]", FALSE)=0,0,ROUND(INDIRECT("R[0]C[-1]", FALSE)/INDIRECT("R[0]C[-2]", FALSE),4))</f>
        <v>0.73260000000000003</v>
      </c>
      <c r="G39" s="3"/>
    </row>
    <row r="40" spans="1:7" ht="30" outlineLevel="3" x14ac:dyDescent="0.25">
      <c r="A40" s="11"/>
      <c r="B40" s="11" t="s">
        <v>48</v>
      </c>
      <c r="C40" s="12">
        <v>2894400</v>
      </c>
      <c r="D40" s="12">
        <v>2894400</v>
      </c>
      <c r="E40" s="12">
        <v>2120400</v>
      </c>
      <c r="F40" s="13">
        <f t="shared" ca="1" si="1"/>
        <v>0.73260000000000003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3348900</v>
      </c>
      <c r="D41" s="9">
        <v>3348900</v>
      </c>
      <c r="E41" s="9">
        <v>2482912.7999999998</v>
      </c>
      <c r="F41" s="10">
        <f t="shared" ca="1" si="1"/>
        <v>0.74139999999999995</v>
      </c>
      <c r="G41" s="3"/>
    </row>
    <row r="42" spans="1:7" ht="30" outlineLevel="3" x14ac:dyDescent="0.25">
      <c r="A42" s="11"/>
      <c r="B42" s="11" t="s">
        <v>50</v>
      </c>
      <c r="C42" s="12">
        <v>3348900</v>
      </c>
      <c r="D42" s="12">
        <v>3348900</v>
      </c>
      <c r="E42" s="12">
        <v>2482912.7999999998</v>
      </c>
      <c r="F42" s="13">
        <f t="shared" ca="1" si="1"/>
        <v>0.74139999999999995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3892300</v>
      </c>
      <c r="D43" s="9">
        <v>3892300</v>
      </c>
      <c r="E43" s="9">
        <v>2824800</v>
      </c>
      <c r="F43" s="10">
        <f t="shared" ca="1" si="1"/>
        <v>0.72570000000000001</v>
      </c>
      <c r="G43" s="3"/>
    </row>
    <row r="44" spans="1:7" ht="30" outlineLevel="3" x14ac:dyDescent="0.25">
      <c r="A44" s="11"/>
      <c r="B44" s="11" t="s">
        <v>52</v>
      </c>
      <c r="C44" s="12">
        <v>3892300</v>
      </c>
      <c r="D44" s="12">
        <v>3892300</v>
      </c>
      <c r="E44" s="12">
        <v>2824800</v>
      </c>
      <c r="F44" s="13">
        <f t="shared" ca="1" si="1"/>
        <v>0.72570000000000001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4467700</v>
      </c>
      <c r="D45" s="9">
        <v>4467700</v>
      </c>
      <c r="E45" s="9">
        <v>3338623</v>
      </c>
      <c r="F45" s="10">
        <f t="shared" ca="1" si="1"/>
        <v>0.74729999999999996</v>
      </c>
      <c r="G45" s="3"/>
    </row>
    <row r="46" spans="1:7" ht="30" outlineLevel="3" x14ac:dyDescent="0.25">
      <c r="A46" s="11"/>
      <c r="B46" s="11" t="s">
        <v>54</v>
      </c>
      <c r="C46" s="12">
        <v>4467700</v>
      </c>
      <c r="D46" s="12">
        <v>4467700</v>
      </c>
      <c r="E46" s="12">
        <v>3338623</v>
      </c>
      <c r="F46" s="13">
        <f t="shared" ca="1" si="1"/>
        <v>0.74729999999999996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6366800</v>
      </c>
      <c r="D47" s="9">
        <v>6366800</v>
      </c>
      <c r="E47" s="9">
        <v>4681507.5</v>
      </c>
      <c r="F47" s="10">
        <f t="shared" ca="1" si="1"/>
        <v>0.73529999999999995</v>
      </c>
      <c r="G47" s="3"/>
    </row>
    <row r="48" spans="1:7" ht="30" outlineLevel="3" x14ac:dyDescent="0.25">
      <c r="A48" s="11"/>
      <c r="B48" s="11" t="s">
        <v>58</v>
      </c>
      <c r="C48" s="12">
        <v>6366800</v>
      </c>
      <c r="D48" s="12">
        <v>6366800</v>
      </c>
      <c r="E48" s="12">
        <v>4681507.5</v>
      </c>
      <c r="F48" s="13">
        <f t="shared" ca="1" si="1"/>
        <v>0.73529999999999995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3801600</v>
      </c>
      <c r="D49" s="9">
        <v>3801600</v>
      </c>
      <c r="E49" s="9">
        <v>2886000</v>
      </c>
      <c r="F49" s="10">
        <f t="shared" ca="1" si="1"/>
        <v>0.75919999999999999</v>
      </c>
      <c r="G49" s="3"/>
    </row>
    <row r="50" spans="1:7" ht="30" outlineLevel="3" x14ac:dyDescent="0.25">
      <c r="A50" s="11"/>
      <c r="B50" s="11" t="s">
        <v>60</v>
      </c>
      <c r="C50" s="12">
        <v>3801600</v>
      </c>
      <c r="D50" s="12">
        <v>3801600</v>
      </c>
      <c r="E50" s="12">
        <v>2886000</v>
      </c>
      <c r="F50" s="13">
        <f t="shared" ca="1" si="1"/>
        <v>0.75919999999999999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63</v>
      </c>
      <c r="C51" s="9">
        <v>5875200</v>
      </c>
      <c r="D51" s="9">
        <v>5875200</v>
      </c>
      <c r="E51" s="9">
        <v>4315475.79</v>
      </c>
      <c r="F51" s="10">
        <f t="shared" ca="1" si="1"/>
        <v>0.73450000000000004</v>
      </c>
      <c r="G51" s="3"/>
    </row>
    <row r="52" spans="1:7" ht="30" outlineLevel="3" x14ac:dyDescent="0.25">
      <c r="A52" s="11"/>
      <c r="B52" s="11" t="s">
        <v>64</v>
      </c>
      <c r="C52" s="12">
        <v>5875200</v>
      </c>
      <c r="D52" s="12">
        <v>5875200</v>
      </c>
      <c r="E52" s="12">
        <v>4315475.79</v>
      </c>
      <c r="F52" s="13">
        <f t="shared" ca="1" si="1"/>
        <v>0.73450000000000004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65</v>
      </c>
      <c r="C53" s="9">
        <v>4224800</v>
      </c>
      <c r="D53" s="9">
        <v>4224800</v>
      </c>
      <c r="E53" s="9">
        <v>3128287.91</v>
      </c>
      <c r="F53" s="10">
        <f t="shared" ca="1" si="1"/>
        <v>0.74050000000000005</v>
      </c>
      <c r="G53" s="3"/>
    </row>
    <row r="54" spans="1:7" ht="30" outlineLevel="3" x14ac:dyDescent="0.25">
      <c r="A54" s="11"/>
      <c r="B54" s="11" t="s">
        <v>66</v>
      </c>
      <c r="C54" s="12">
        <v>4224800</v>
      </c>
      <c r="D54" s="12">
        <v>4224800</v>
      </c>
      <c r="E54" s="12">
        <v>3128287.91</v>
      </c>
      <c r="F54" s="13">
        <f t="shared" ca="1" si="1"/>
        <v>0.74050000000000005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67</v>
      </c>
      <c r="C55" s="9">
        <v>2194500</v>
      </c>
      <c r="D55" s="9">
        <v>2194500</v>
      </c>
      <c r="E55" s="9">
        <v>1598761.04</v>
      </c>
      <c r="F55" s="10">
        <f t="shared" ca="1" si="1"/>
        <v>0.72850000000000004</v>
      </c>
      <c r="G55" s="3"/>
    </row>
    <row r="56" spans="1:7" ht="30" outlineLevel="3" x14ac:dyDescent="0.25">
      <c r="A56" s="11"/>
      <c r="B56" s="11" t="s">
        <v>68</v>
      </c>
      <c r="C56" s="12">
        <v>2194500</v>
      </c>
      <c r="D56" s="12">
        <v>2194500</v>
      </c>
      <c r="E56" s="12">
        <v>1598761.04</v>
      </c>
      <c r="F56" s="13">
        <f t="shared" ca="1" si="1"/>
        <v>0.72850000000000004</v>
      </c>
      <c r="G56" s="3"/>
    </row>
    <row r="57" spans="1:7" ht="15" customHeight="1" x14ac:dyDescent="0.25">
      <c r="A57" s="34" t="s">
        <v>69</v>
      </c>
      <c r="B57" s="35"/>
      <c r="C57" s="14">
        <v>101818500</v>
      </c>
      <c r="D57" s="14">
        <v>101818500</v>
      </c>
      <c r="E57" s="15">
        <v>75925383.689999998</v>
      </c>
      <c r="F57" s="16">
        <f t="shared" ca="1" si="1"/>
        <v>0.74570000000000003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85546875" style="1" customWidth="1"/>
    <col min="4" max="4" width="12" style="1" customWidth="1"/>
    <col min="5" max="5" width="11.42578125" style="1" customWidth="1"/>
    <col min="6" max="6" width="12.42578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1166049</v>
      </c>
      <c r="D7" s="9">
        <v>1334905</v>
      </c>
      <c r="E7" s="9">
        <v>1026100</v>
      </c>
      <c r="F7" s="10">
        <f t="shared" ref="F7:F38" ca="1" si="0">IF(INDIRECT("R[0]C[-2]", FALSE)=0,0,ROUND(INDIRECT("R[0]C[-1]", FALSE)/INDIRECT("R[0]C[-2]", FALSE),4))</f>
        <v>0.76870000000000005</v>
      </c>
      <c r="G7" s="3"/>
    </row>
    <row r="8" spans="1:7" ht="30" outlineLevel="3" x14ac:dyDescent="0.25">
      <c r="A8" s="11"/>
      <c r="B8" s="11" t="s">
        <v>16</v>
      </c>
      <c r="C8" s="12">
        <v>1166049</v>
      </c>
      <c r="D8" s="12">
        <v>1334905</v>
      </c>
      <c r="E8" s="12">
        <v>1026100</v>
      </c>
      <c r="F8" s="13">
        <f t="shared" ca="1" si="0"/>
        <v>0.76870000000000005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787454</v>
      </c>
      <c r="D9" s="9">
        <v>910555</v>
      </c>
      <c r="E9" s="9">
        <v>669023.19999999995</v>
      </c>
      <c r="F9" s="10">
        <f t="shared" ca="1" si="0"/>
        <v>0.73470000000000002</v>
      </c>
      <c r="G9" s="3"/>
    </row>
    <row r="10" spans="1:7" ht="30" outlineLevel="3" x14ac:dyDescent="0.25">
      <c r="A10" s="11"/>
      <c r="B10" s="11" t="s">
        <v>18</v>
      </c>
      <c r="C10" s="12">
        <v>787454</v>
      </c>
      <c r="D10" s="12">
        <v>910555</v>
      </c>
      <c r="E10" s="12">
        <v>669023.19999999995</v>
      </c>
      <c r="F10" s="13">
        <f t="shared" ca="1" si="0"/>
        <v>0.73470000000000002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1583209</v>
      </c>
      <c r="D11" s="9">
        <v>1829410</v>
      </c>
      <c r="E11" s="9">
        <v>1429000</v>
      </c>
      <c r="F11" s="10">
        <f t="shared" ca="1" si="0"/>
        <v>0.78110000000000002</v>
      </c>
      <c r="G11" s="3"/>
    </row>
    <row r="12" spans="1:7" ht="30" outlineLevel="3" x14ac:dyDescent="0.25">
      <c r="A12" s="11"/>
      <c r="B12" s="11" t="s">
        <v>20</v>
      </c>
      <c r="C12" s="12">
        <v>1583209</v>
      </c>
      <c r="D12" s="12">
        <v>1829410</v>
      </c>
      <c r="E12" s="12">
        <v>1429000</v>
      </c>
      <c r="F12" s="13">
        <f t="shared" ca="1" si="0"/>
        <v>0.78110000000000002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2738492</v>
      </c>
      <c r="D13" s="9">
        <v>3159215</v>
      </c>
      <c r="E13" s="9">
        <v>2528330</v>
      </c>
      <c r="F13" s="10">
        <f t="shared" ca="1" si="0"/>
        <v>0.80030000000000001</v>
      </c>
      <c r="G13" s="3"/>
    </row>
    <row r="14" spans="1:7" ht="30" outlineLevel="3" x14ac:dyDescent="0.25">
      <c r="A14" s="11"/>
      <c r="B14" s="11" t="s">
        <v>22</v>
      </c>
      <c r="C14" s="12">
        <v>2738492</v>
      </c>
      <c r="D14" s="12">
        <v>3159215</v>
      </c>
      <c r="E14" s="12">
        <v>2528330</v>
      </c>
      <c r="F14" s="13">
        <f t="shared" ca="1" si="0"/>
        <v>0.80030000000000001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2043213</v>
      </c>
      <c r="D15" s="9">
        <v>2373385</v>
      </c>
      <c r="E15" s="9">
        <v>2282500</v>
      </c>
      <c r="F15" s="10">
        <f t="shared" ca="1" si="0"/>
        <v>0.9617</v>
      </c>
      <c r="G15" s="3"/>
    </row>
    <row r="16" spans="1:7" ht="30" outlineLevel="3" x14ac:dyDescent="0.25">
      <c r="A16" s="11"/>
      <c r="B16" s="11" t="s">
        <v>24</v>
      </c>
      <c r="C16" s="12">
        <v>2043213</v>
      </c>
      <c r="D16" s="12">
        <v>2373385</v>
      </c>
      <c r="E16" s="12">
        <v>2282500</v>
      </c>
      <c r="F16" s="13">
        <f t="shared" ca="1" si="0"/>
        <v>0.9617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1583209</v>
      </c>
      <c r="D17" s="9">
        <v>1829410</v>
      </c>
      <c r="E17" s="9">
        <v>1740000</v>
      </c>
      <c r="F17" s="10">
        <f t="shared" ca="1" si="0"/>
        <v>0.95109999999999995</v>
      </c>
      <c r="G17" s="3"/>
    </row>
    <row r="18" spans="1:7" ht="30" outlineLevel="3" x14ac:dyDescent="0.25">
      <c r="A18" s="11"/>
      <c r="B18" s="11" t="s">
        <v>26</v>
      </c>
      <c r="C18" s="12">
        <v>1583209</v>
      </c>
      <c r="D18" s="12">
        <v>1829410</v>
      </c>
      <c r="E18" s="12">
        <v>1740000</v>
      </c>
      <c r="F18" s="13">
        <f t="shared" ca="1" si="0"/>
        <v>0.95109999999999995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1202614</v>
      </c>
      <c r="D19" s="9">
        <v>1403060</v>
      </c>
      <c r="E19" s="9">
        <v>1050930</v>
      </c>
      <c r="F19" s="10">
        <f t="shared" ca="1" si="0"/>
        <v>0.749</v>
      </c>
      <c r="G19" s="3"/>
    </row>
    <row r="20" spans="1:7" ht="30" outlineLevel="3" x14ac:dyDescent="0.25">
      <c r="A20" s="11"/>
      <c r="B20" s="11" t="s">
        <v>28</v>
      </c>
      <c r="C20" s="12">
        <v>1202614</v>
      </c>
      <c r="D20" s="12">
        <v>1403060</v>
      </c>
      <c r="E20" s="12">
        <v>1050930</v>
      </c>
      <c r="F20" s="13">
        <f t="shared" ca="1" si="0"/>
        <v>0.749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1575709</v>
      </c>
      <c r="D21" s="9">
        <v>1821910</v>
      </c>
      <c r="E21" s="9">
        <v>1336852</v>
      </c>
      <c r="F21" s="10">
        <f t="shared" ca="1" si="0"/>
        <v>0.73380000000000001</v>
      </c>
      <c r="G21" s="3"/>
    </row>
    <row r="22" spans="1:7" ht="30" outlineLevel="3" x14ac:dyDescent="0.25">
      <c r="A22" s="11"/>
      <c r="B22" s="11" t="s">
        <v>30</v>
      </c>
      <c r="C22" s="12">
        <v>1575709</v>
      </c>
      <c r="D22" s="12">
        <v>1821910</v>
      </c>
      <c r="E22" s="12">
        <v>1336852</v>
      </c>
      <c r="F22" s="13">
        <f t="shared" ca="1" si="0"/>
        <v>0.73380000000000001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1208214</v>
      </c>
      <c r="D23" s="9">
        <v>1408660</v>
      </c>
      <c r="E23" s="9">
        <v>1285250</v>
      </c>
      <c r="F23" s="10">
        <f t="shared" ca="1" si="0"/>
        <v>0.91239999999999999</v>
      </c>
      <c r="G23" s="3"/>
    </row>
    <row r="24" spans="1:7" ht="30" outlineLevel="3" x14ac:dyDescent="0.25">
      <c r="A24" s="11"/>
      <c r="B24" s="11" t="s">
        <v>32</v>
      </c>
      <c r="C24" s="12">
        <v>1208214</v>
      </c>
      <c r="D24" s="12">
        <v>1408660</v>
      </c>
      <c r="E24" s="12">
        <v>1285250</v>
      </c>
      <c r="F24" s="13">
        <f t="shared" ca="1" si="0"/>
        <v>0.91239999999999999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1208214</v>
      </c>
      <c r="D25" s="9">
        <v>1408660</v>
      </c>
      <c r="E25" s="9">
        <v>707925.2</v>
      </c>
      <c r="F25" s="10">
        <f t="shared" ca="1" si="0"/>
        <v>0.50260000000000005</v>
      </c>
      <c r="G25" s="3"/>
    </row>
    <row r="26" spans="1:7" ht="30" outlineLevel="3" x14ac:dyDescent="0.25">
      <c r="A26" s="11"/>
      <c r="B26" s="11" t="s">
        <v>34</v>
      </c>
      <c r="C26" s="12">
        <v>1208214</v>
      </c>
      <c r="D26" s="12">
        <v>1408660</v>
      </c>
      <c r="E26" s="12">
        <v>707925.2</v>
      </c>
      <c r="F26" s="13">
        <f t="shared" ca="1" si="0"/>
        <v>0.50260000000000005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1202614</v>
      </c>
      <c r="D27" s="9">
        <v>1403060</v>
      </c>
      <c r="E27" s="9">
        <v>1025159</v>
      </c>
      <c r="F27" s="10">
        <f t="shared" ca="1" si="0"/>
        <v>0.73070000000000002</v>
      </c>
      <c r="G27" s="3"/>
    </row>
    <row r="28" spans="1:7" ht="30" outlineLevel="3" x14ac:dyDescent="0.25">
      <c r="A28" s="11"/>
      <c r="B28" s="11" t="s">
        <v>36</v>
      </c>
      <c r="C28" s="12">
        <v>1202614</v>
      </c>
      <c r="D28" s="12">
        <v>1403060</v>
      </c>
      <c r="E28" s="12">
        <v>1025159</v>
      </c>
      <c r="F28" s="13">
        <f t="shared" ca="1" si="0"/>
        <v>0.73070000000000002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3138357</v>
      </c>
      <c r="D29" s="9">
        <v>3621540</v>
      </c>
      <c r="E29" s="9">
        <v>2320000</v>
      </c>
      <c r="F29" s="10">
        <f t="shared" ca="1" si="0"/>
        <v>0.64059999999999995</v>
      </c>
      <c r="G29" s="3"/>
    </row>
    <row r="30" spans="1:7" ht="30" outlineLevel="3" x14ac:dyDescent="0.25">
      <c r="A30" s="11"/>
      <c r="B30" s="11" t="s">
        <v>38</v>
      </c>
      <c r="C30" s="12">
        <v>3138357</v>
      </c>
      <c r="D30" s="12">
        <v>3621540</v>
      </c>
      <c r="E30" s="12">
        <v>2320000</v>
      </c>
      <c r="F30" s="13">
        <f t="shared" ca="1" si="0"/>
        <v>0.64059999999999995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2265685</v>
      </c>
      <c r="D31" s="9">
        <v>2614840</v>
      </c>
      <c r="E31" s="9">
        <v>2019000</v>
      </c>
      <c r="F31" s="10">
        <f t="shared" ca="1" si="0"/>
        <v>0.77210000000000001</v>
      </c>
      <c r="G31" s="3"/>
    </row>
    <row r="32" spans="1:7" ht="30" outlineLevel="3" x14ac:dyDescent="0.25">
      <c r="A32" s="11"/>
      <c r="B32" s="11" t="s">
        <v>40</v>
      </c>
      <c r="C32" s="12">
        <v>2265685</v>
      </c>
      <c r="D32" s="12">
        <v>2614840</v>
      </c>
      <c r="E32" s="12">
        <v>2019000</v>
      </c>
      <c r="F32" s="13">
        <f t="shared" ca="1" si="0"/>
        <v>0.77210000000000001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3553423</v>
      </c>
      <c r="D33" s="9">
        <v>4099065</v>
      </c>
      <c r="E33" s="9">
        <v>4062240</v>
      </c>
      <c r="F33" s="10">
        <f t="shared" ca="1" si="0"/>
        <v>0.99099999999999999</v>
      </c>
      <c r="G33" s="3"/>
    </row>
    <row r="34" spans="1:7" ht="30" outlineLevel="3" x14ac:dyDescent="0.25">
      <c r="A34" s="11"/>
      <c r="B34" s="11" t="s">
        <v>42</v>
      </c>
      <c r="C34" s="12">
        <v>3553423</v>
      </c>
      <c r="D34" s="12">
        <v>4099065</v>
      </c>
      <c r="E34" s="12">
        <v>4062240</v>
      </c>
      <c r="F34" s="13">
        <f t="shared" ca="1" si="0"/>
        <v>0.99099999999999999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1583209</v>
      </c>
      <c r="D35" s="9">
        <v>1829410</v>
      </c>
      <c r="E35" s="9">
        <v>1373900</v>
      </c>
      <c r="F35" s="10">
        <f t="shared" ca="1" si="0"/>
        <v>0.751</v>
      </c>
      <c r="G35" s="3"/>
    </row>
    <row r="36" spans="1:7" ht="30" outlineLevel="3" x14ac:dyDescent="0.25">
      <c r="A36" s="11"/>
      <c r="B36" s="11" t="s">
        <v>44</v>
      </c>
      <c r="C36" s="12">
        <v>1583209</v>
      </c>
      <c r="D36" s="12">
        <v>1829410</v>
      </c>
      <c r="E36" s="12">
        <v>1373900</v>
      </c>
      <c r="F36" s="13">
        <f t="shared" ca="1" si="0"/>
        <v>0.751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1202614</v>
      </c>
      <c r="D37" s="9">
        <v>1403060</v>
      </c>
      <c r="E37" s="9">
        <v>978000</v>
      </c>
      <c r="F37" s="10">
        <f t="shared" ca="1" si="0"/>
        <v>0.69699999999999995</v>
      </c>
      <c r="G37" s="3"/>
    </row>
    <row r="38" spans="1:7" ht="30" outlineLevel="3" x14ac:dyDescent="0.25">
      <c r="A38" s="11"/>
      <c r="B38" s="11" t="s">
        <v>46</v>
      </c>
      <c r="C38" s="12">
        <v>1202614</v>
      </c>
      <c r="D38" s="12">
        <v>1403060</v>
      </c>
      <c r="E38" s="12">
        <v>978000</v>
      </c>
      <c r="F38" s="13">
        <f t="shared" ca="1" si="0"/>
        <v>0.69699999999999995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1202614</v>
      </c>
      <c r="D39" s="9">
        <v>1403060</v>
      </c>
      <c r="E39" s="9">
        <v>1137900</v>
      </c>
      <c r="F39" s="10">
        <f t="shared" ref="F39:F61" ca="1" si="1">IF(INDIRECT("R[0]C[-2]", FALSE)=0,0,ROUND(INDIRECT("R[0]C[-1]", FALSE)/INDIRECT("R[0]C[-2]", FALSE),4))</f>
        <v>0.81100000000000005</v>
      </c>
      <c r="G39" s="3"/>
    </row>
    <row r="40" spans="1:7" ht="30" outlineLevel="3" x14ac:dyDescent="0.25">
      <c r="A40" s="11"/>
      <c r="B40" s="11" t="s">
        <v>48</v>
      </c>
      <c r="C40" s="12">
        <v>1202614</v>
      </c>
      <c r="D40" s="12">
        <v>1403060</v>
      </c>
      <c r="E40" s="12">
        <v>1137900</v>
      </c>
      <c r="F40" s="13">
        <f t="shared" ca="1" si="1"/>
        <v>0.81100000000000005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1202614</v>
      </c>
      <c r="D41" s="9">
        <v>1403060</v>
      </c>
      <c r="E41" s="9">
        <v>1114000</v>
      </c>
      <c r="F41" s="10">
        <f t="shared" ca="1" si="1"/>
        <v>0.79400000000000004</v>
      </c>
      <c r="G41" s="3"/>
    </row>
    <row r="42" spans="1:7" ht="30" outlineLevel="3" x14ac:dyDescent="0.25">
      <c r="A42" s="11"/>
      <c r="B42" s="11" t="s">
        <v>50</v>
      </c>
      <c r="C42" s="12">
        <v>1202614</v>
      </c>
      <c r="D42" s="12">
        <v>1403060</v>
      </c>
      <c r="E42" s="12">
        <v>1114000</v>
      </c>
      <c r="F42" s="13">
        <f t="shared" ca="1" si="1"/>
        <v>0.79400000000000004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1202614</v>
      </c>
      <c r="D43" s="9">
        <v>1403060</v>
      </c>
      <c r="E43" s="9">
        <v>1120000</v>
      </c>
      <c r="F43" s="10">
        <f t="shared" ca="1" si="1"/>
        <v>0.79830000000000001</v>
      </c>
      <c r="G43" s="3"/>
    </row>
    <row r="44" spans="1:7" ht="30" outlineLevel="3" x14ac:dyDescent="0.25">
      <c r="A44" s="11"/>
      <c r="B44" s="11" t="s">
        <v>52</v>
      </c>
      <c r="C44" s="12">
        <v>1202614</v>
      </c>
      <c r="D44" s="12">
        <v>1403060</v>
      </c>
      <c r="E44" s="12">
        <v>1120000</v>
      </c>
      <c r="F44" s="13">
        <f t="shared" ca="1" si="1"/>
        <v>0.79830000000000001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1208314</v>
      </c>
      <c r="D45" s="9">
        <v>1408760</v>
      </c>
      <c r="E45" s="9">
        <v>868391.16</v>
      </c>
      <c r="F45" s="10">
        <f t="shared" ca="1" si="1"/>
        <v>0.61639999999999995</v>
      </c>
      <c r="G45" s="3"/>
    </row>
    <row r="46" spans="1:7" ht="30" outlineLevel="3" x14ac:dyDescent="0.25">
      <c r="A46" s="11"/>
      <c r="B46" s="11" t="s">
        <v>54</v>
      </c>
      <c r="C46" s="12">
        <v>1208314</v>
      </c>
      <c r="D46" s="12">
        <v>1408760</v>
      </c>
      <c r="E46" s="12">
        <v>868391.16</v>
      </c>
      <c r="F46" s="13">
        <f t="shared" ca="1" si="1"/>
        <v>0.61639999999999995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30755765</v>
      </c>
      <c r="D47" s="9">
        <v>29253140</v>
      </c>
      <c r="E47" s="9">
        <v>23938000</v>
      </c>
      <c r="F47" s="10">
        <f t="shared" ca="1" si="1"/>
        <v>0.81830000000000003</v>
      </c>
      <c r="G47" s="3"/>
    </row>
    <row r="48" spans="1:7" ht="30" outlineLevel="3" x14ac:dyDescent="0.25">
      <c r="A48" s="11"/>
      <c r="B48" s="11" t="s">
        <v>56</v>
      </c>
      <c r="C48" s="12">
        <v>30755765</v>
      </c>
      <c r="D48" s="12">
        <v>29253140</v>
      </c>
      <c r="E48" s="12">
        <v>23938000</v>
      </c>
      <c r="F48" s="13">
        <f t="shared" ca="1" si="1"/>
        <v>0.81830000000000003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5721477</v>
      </c>
      <c r="D49" s="9">
        <v>6465155</v>
      </c>
      <c r="E49" s="9">
        <v>4225000</v>
      </c>
      <c r="F49" s="10">
        <f t="shared" ca="1" si="1"/>
        <v>0.65349999999999997</v>
      </c>
      <c r="G49" s="3"/>
    </row>
    <row r="50" spans="1:7" ht="30" outlineLevel="3" x14ac:dyDescent="0.25">
      <c r="A50" s="11"/>
      <c r="B50" s="11" t="s">
        <v>58</v>
      </c>
      <c r="C50" s="12">
        <v>5721477</v>
      </c>
      <c r="D50" s="12">
        <v>6465155</v>
      </c>
      <c r="E50" s="12">
        <v>4225000</v>
      </c>
      <c r="F50" s="13">
        <f t="shared" ca="1" si="1"/>
        <v>0.65349999999999997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4772363</v>
      </c>
      <c r="D51" s="9">
        <v>5372905</v>
      </c>
      <c r="E51" s="9">
        <v>4320000</v>
      </c>
      <c r="F51" s="10">
        <f t="shared" ca="1" si="1"/>
        <v>0.80400000000000005</v>
      </c>
      <c r="G51" s="3"/>
    </row>
    <row r="52" spans="1:7" ht="30" outlineLevel="3" x14ac:dyDescent="0.25">
      <c r="A52" s="11"/>
      <c r="B52" s="11" t="s">
        <v>60</v>
      </c>
      <c r="C52" s="12">
        <v>4772363</v>
      </c>
      <c r="D52" s="12">
        <v>5372905</v>
      </c>
      <c r="E52" s="12">
        <v>4320000</v>
      </c>
      <c r="F52" s="13">
        <f t="shared" ca="1" si="1"/>
        <v>0.80400000000000005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1672003</v>
      </c>
      <c r="D53" s="9">
        <v>1930950</v>
      </c>
      <c r="E53" s="9">
        <v>1324920</v>
      </c>
      <c r="F53" s="10">
        <f t="shared" ca="1" si="1"/>
        <v>0.68610000000000004</v>
      </c>
      <c r="G53" s="3"/>
    </row>
    <row r="54" spans="1:7" ht="30" outlineLevel="3" x14ac:dyDescent="0.25">
      <c r="A54" s="11"/>
      <c r="B54" s="11" t="s">
        <v>62</v>
      </c>
      <c r="C54" s="12">
        <v>1672003</v>
      </c>
      <c r="D54" s="12">
        <v>1930950</v>
      </c>
      <c r="E54" s="12">
        <v>1324920</v>
      </c>
      <c r="F54" s="13">
        <f t="shared" ca="1" si="1"/>
        <v>0.68610000000000004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5721477</v>
      </c>
      <c r="D55" s="9">
        <v>6465155</v>
      </c>
      <c r="E55" s="9">
        <v>4412000</v>
      </c>
      <c r="F55" s="10">
        <f t="shared" ca="1" si="1"/>
        <v>0.68240000000000001</v>
      </c>
      <c r="G55" s="3"/>
    </row>
    <row r="56" spans="1:7" ht="30" outlineLevel="3" x14ac:dyDescent="0.25">
      <c r="A56" s="11"/>
      <c r="B56" s="11" t="s">
        <v>64</v>
      </c>
      <c r="C56" s="12">
        <v>5721477</v>
      </c>
      <c r="D56" s="12">
        <v>6465155</v>
      </c>
      <c r="E56" s="12">
        <v>4412000</v>
      </c>
      <c r="F56" s="13">
        <f t="shared" ca="1" si="1"/>
        <v>0.68240000000000001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3895890</v>
      </c>
      <c r="D57" s="9">
        <v>4362405</v>
      </c>
      <c r="E57" s="9">
        <v>3100000</v>
      </c>
      <c r="F57" s="10">
        <f t="shared" ca="1" si="1"/>
        <v>0.71060000000000001</v>
      </c>
      <c r="G57" s="3"/>
    </row>
    <row r="58" spans="1:7" ht="30" outlineLevel="3" x14ac:dyDescent="0.25">
      <c r="A58" s="11"/>
      <c r="B58" s="11" t="s">
        <v>66</v>
      </c>
      <c r="C58" s="12">
        <v>3895890</v>
      </c>
      <c r="D58" s="12">
        <v>4362405</v>
      </c>
      <c r="E58" s="12">
        <v>3100000</v>
      </c>
      <c r="F58" s="13">
        <f t="shared" ca="1" si="1"/>
        <v>0.71060000000000001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3895890</v>
      </c>
      <c r="D59" s="9">
        <v>4362405</v>
      </c>
      <c r="E59" s="9">
        <v>3625000</v>
      </c>
      <c r="F59" s="10">
        <f t="shared" ca="1" si="1"/>
        <v>0.83099999999999996</v>
      </c>
      <c r="G59" s="3"/>
    </row>
    <row r="60" spans="1:7" ht="30" outlineLevel="3" x14ac:dyDescent="0.25">
      <c r="A60" s="11"/>
      <c r="B60" s="11" t="s">
        <v>68</v>
      </c>
      <c r="C60" s="12">
        <v>3895890</v>
      </c>
      <c r="D60" s="12">
        <v>4362405</v>
      </c>
      <c r="E60" s="12">
        <v>3625000</v>
      </c>
      <c r="F60" s="13">
        <f t="shared" ca="1" si="1"/>
        <v>0.83099999999999996</v>
      </c>
      <c r="G60" s="3"/>
    </row>
    <row r="61" spans="1:7" ht="15" customHeight="1" x14ac:dyDescent="0.25">
      <c r="A61" s="34" t="s">
        <v>69</v>
      </c>
      <c r="B61" s="35"/>
      <c r="C61" s="14">
        <v>89293300</v>
      </c>
      <c r="D61" s="14">
        <v>96280200</v>
      </c>
      <c r="E61" s="15">
        <v>75019420.560000002</v>
      </c>
      <c r="F61" s="16">
        <f t="shared" ca="1" si="1"/>
        <v>0.7792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1.8554687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88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408660</v>
      </c>
      <c r="D7" s="9">
        <v>486005</v>
      </c>
      <c r="E7" s="9">
        <v>345000</v>
      </c>
      <c r="F7" s="10">
        <f t="shared" ref="F7:F38" ca="1" si="0">IF(INDIRECT("R[0]C[-2]", FALSE)=0,0,ROUND(INDIRECT("R[0]C[-1]", FALSE)/INDIRECT("R[0]C[-2]", FALSE),4))</f>
        <v>0.70989999999999998</v>
      </c>
      <c r="G7" s="3"/>
    </row>
    <row r="8" spans="1:7" ht="30" outlineLevel="3" x14ac:dyDescent="0.25">
      <c r="A8" s="11"/>
      <c r="B8" s="11" t="s">
        <v>16</v>
      </c>
      <c r="C8" s="12">
        <v>408660</v>
      </c>
      <c r="D8" s="12">
        <v>486005</v>
      </c>
      <c r="E8" s="12">
        <v>345000</v>
      </c>
      <c r="F8" s="13">
        <f t="shared" ca="1" si="0"/>
        <v>0.70989999999999998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408660</v>
      </c>
      <c r="D9" s="9">
        <v>486005</v>
      </c>
      <c r="E9" s="9">
        <v>356800</v>
      </c>
      <c r="F9" s="10">
        <f t="shared" ca="1" si="0"/>
        <v>0.73409999999999997</v>
      </c>
      <c r="G9" s="3"/>
    </row>
    <row r="10" spans="1:7" ht="30" outlineLevel="3" x14ac:dyDescent="0.25">
      <c r="A10" s="11"/>
      <c r="B10" s="11" t="s">
        <v>18</v>
      </c>
      <c r="C10" s="12">
        <v>408660</v>
      </c>
      <c r="D10" s="12">
        <v>486005</v>
      </c>
      <c r="E10" s="12">
        <v>356800</v>
      </c>
      <c r="F10" s="13">
        <f t="shared" ca="1" si="0"/>
        <v>0.73409999999999997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408660</v>
      </c>
      <c r="D11" s="9">
        <v>486005</v>
      </c>
      <c r="E11" s="9">
        <v>345168</v>
      </c>
      <c r="F11" s="10">
        <f t="shared" ca="1" si="0"/>
        <v>0.71020000000000005</v>
      </c>
      <c r="G11" s="3"/>
    </row>
    <row r="12" spans="1:7" ht="30" outlineLevel="3" x14ac:dyDescent="0.25">
      <c r="A12" s="11"/>
      <c r="B12" s="11" t="s">
        <v>20</v>
      </c>
      <c r="C12" s="12">
        <v>408660</v>
      </c>
      <c r="D12" s="12">
        <v>486005</v>
      </c>
      <c r="E12" s="12">
        <v>345168</v>
      </c>
      <c r="F12" s="13">
        <f t="shared" ca="1" si="0"/>
        <v>0.71020000000000005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466107</v>
      </c>
      <c r="D13" s="9">
        <v>537675</v>
      </c>
      <c r="E13" s="9">
        <v>300000</v>
      </c>
      <c r="F13" s="10">
        <f t="shared" ca="1" si="0"/>
        <v>0.55800000000000005</v>
      </c>
      <c r="G13" s="3"/>
    </row>
    <row r="14" spans="1:7" ht="30" outlineLevel="3" x14ac:dyDescent="0.25">
      <c r="A14" s="11"/>
      <c r="B14" s="11" t="s">
        <v>22</v>
      </c>
      <c r="C14" s="12">
        <v>466107</v>
      </c>
      <c r="D14" s="12">
        <v>537675</v>
      </c>
      <c r="E14" s="12">
        <v>300000</v>
      </c>
      <c r="F14" s="13">
        <f t="shared" ca="1" si="0"/>
        <v>0.55800000000000005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408660</v>
      </c>
      <c r="D15" s="9">
        <v>486005</v>
      </c>
      <c r="E15" s="9">
        <v>319200</v>
      </c>
      <c r="F15" s="10">
        <f t="shared" ca="1" si="0"/>
        <v>0.65680000000000005</v>
      </c>
      <c r="G15" s="3"/>
    </row>
    <row r="16" spans="1:7" ht="30" outlineLevel="3" x14ac:dyDescent="0.25">
      <c r="A16" s="11"/>
      <c r="B16" s="11" t="s">
        <v>24</v>
      </c>
      <c r="C16" s="12">
        <v>408660</v>
      </c>
      <c r="D16" s="12">
        <v>486005</v>
      </c>
      <c r="E16" s="12">
        <v>319200</v>
      </c>
      <c r="F16" s="13">
        <f t="shared" ca="1" si="0"/>
        <v>0.65680000000000005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408660</v>
      </c>
      <c r="D17" s="9">
        <v>486005</v>
      </c>
      <c r="E17" s="9">
        <v>320000</v>
      </c>
      <c r="F17" s="10">
        <f t="shared" ca="1" si="0"/>
        <v>0.65839999999999999</v>
      </c>
      <c r="G17" s="3"/>
    </row>
    <row r="18" spans="1:7" ht="30" outlineLevel="3" x14ac:dyDescent="0.25">
      <c r="A18" s="11"/>
      <c r="B18" s="11" t="s">
        <v>26</v>
      </c>
      <c r="C18" s="12">
        <v>408660</v>
      </c>
      <c r="D18" s="12">
        <v>486005</v>
      </c>
      <c r="E18" s="12">
        <v>320000</v>
      </c>
      <c r="F18" s="13">
        <f t="shared" ca="1" si="0"/>
        <v>0.65839999999999999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408660</v>
      </c>
      <c r="D19" s="9">
        <v>486005</v>
      </c>
      <c r="E19" s="9">
        <v>362000</v>
      </c>
      <c r="F19" s="10">
        <f t="shared" ca="1" si="0"/>
        <v>0.74480000000000002</v>
      </c>
      <c r="G19" s="3"/>
    </row>
    <row r="20" spans="1:7" ht="30" outlineLevel="3" x14ac:dyDescent="0.25">
      <c r="A20" s="11"/>
      <c r="B20" s="11" t="s">
        <v>28</v>
      </c>
      <c r="C20" s="12">
        <v>408660</v>
      </c>
      <c r="D20" s="12">
        <v>486005</v>
      </c>
      <c r="E20" s="12">
        <v>362000</v>
      </c>
      <c r="F20" s="13">
        <f t="shared" ca="1" si="0"/>
        <v>0.74480000000000002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408660</v>
      </c>
      <c r="D21" s="9">
        <v>486005</v>
      </c>
      <c r="E21" s="9">
        <v>300000</v>
      </c>
      <c r="F21" s="10">
        <f t="shared" ca="1" si="0"/>
        <v>0.61729999999999996</v>
      </c>
      <c r="G21" s="3"/>
    </row>
    <row r="22" spans="1:7" ht="30" outlineLevel="3" x14ac:dyDescent="0.25">
      <c r="A22" s="11"/>
      <c r="B22" s="11" t="s">
        <v>30</v>
      </c>
      <c r="C22" s="12">
        <v>408660</v>
      </c>
      <c r="D22" s="12">
        <v>486005</v>
      </c>
      <c r="E22" s="12">
        <v>300000</v>
      </c>
      <c r="F22" s="13">
        <f t="shared" ca="1" si="0"/>
        <v>0.61729999999999996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408660</v>
      </c>
      <c r="D23" s="9">
        <v>486005</v>
      </c>
      <c r="E23" s="9">
        <v>326600</v>
      </c>
      <c r="F23" s="10">
        <f t="shared" ca="1" si="0"/>
        <v>0.67200000000000004</v>
      </c>
      <c r="G23" s="3"/>
    </row>
    <row r="24" spans="1:7" ht="30" outlineLevel="3" x14ac:dyDescent="0.25">
      <c r="A24" s="11"/>
      <c r="B24" s="11" t="s">
        <v>32</v>
      </c>
      <c r="C24" s="12">
        <v>408660</v>
      </c>
      <c r="D24" s="12">
        <v>486005</v>
      </c>
      <c r="E24" s="12">
        <v>326600</v>
      </c>
      <c r="F24" s="13">
        <f t="shared" ca="1" si="0"/>
        <v>0.67200000000000004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408660</v>
      </c>
      <c r="D25" s="9">
        <v>486005</v>
      </c>
      <c r="E25" s="9">
        <v>360000</v>
      </c>
      <c r="F25" s="10">
        <f t="shared" ca="1" si="0"/>
        <v>0.74070000000000003</v>
      </c>
      <c r="G25" s="3"/>
    </row>
    <row r="26" spans="1:7" ht="30" outlineLevel="3" x14ac:dyDescent="0.25">
      <c r="A26" s="11"/>
      <c r="B26" s="11" t="s">
        <v>34</v>
      </c>
      <c r="C26" s="12">
        <v>408660</v>
      </c>
      <c r="D26" s="12">
        <v>486005</v>
      </c>
      <c r="E26" s="12">
        <v>360000</v>
      </c>
      <c r="F26" s="13">
        <f t="shared" ca="1" si="0"/>
        <v>0.74070000000000003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408660</v>
      </c>
      <c r="D27" s="9">
        <v>486005</v>
      </c>
      <c r="E27" s="9">
        <v>260000</v>
      </c>
      <c r="F27" s="10">
        <f t="shared" ca="1" si="0"/>
        <v>0.53500000000000003</v>
      </c>
      <c r="G27" s="3"/>
    </row>
    <row r="28" spans="1:7" ht="30" outlineLevel="3" x14ac:dyDescent="0.25">
      <c r="A28" s="11"/>
      <c r="B28" s="11" t="s">
        <v>36</v>
      </c>
      <c r="C28" s="12">
        <v>408660</v>
      </c>
      <c r="D28" s="12">
        <v>486005</v>
      </c>
      <c r="E28" s="12">
        <v>260000</v>
      </c>
      <c r="F28" s="13">
        <f t="shared" ca="1" si="0"/>
        <v>0.53500000000000003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466107</v>
      </c>
      <c r="D29" s="9">
        <v>537675</v>
      </c>
      <c r="E29" s="9">
        <v>385350</v>
      </c>
      <c r="F29" s="10">
        <f t="shared" ca="1" si="0"/>
        <v>0.7167</v>
      </c>
      <c r="G29" s="3"/>
    </row>
    <row r="30" spans="1:7" ht="30" outlineLevel="3" x14ac:dyDescent="0.25">
      <c r="A30" s="11"/>
      <c r="B30" s="11" t="s">
        <v>38</v>
      </c>
      <c r="C30" s="12">
        <v>466107</v>
      </c>
      <c r="D30" s="12">
        <v>537675</v>
      </c>
      <c r="E30" s="12">
        <v>385350</v>
      </c>
      <c r="F30" s="13">
        <f t="shared" ca="1" si="0"/>
        <v>0.7167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466107</v>
      </c>
      <c r="D31" s="9">
        <v>537675</v>
      </c>
      <c r="E31" s="9">
        <v>410000</v>
      </c>
      <c r="F31" s="10">
        <f t="shared" ca="1" si="0"/>
        <v>0.76249999999999996</v>
      </c>
      <c r="G31" s="3"/>
    </row>
    <row r="32" spans="1:7" ht="30" outlineLevel="3" x14ac:dyDescent="0.25">
      <c r="A32" s="11"/>
      <c r="B32" s="11" t="s">
        <v>40</v>
      </c>
      <c r="C32" s="12">
        <v>466107</v>
      </c>
      <c r="D32" s="12">
        <v>537675</v>
      </c>
      <c r="E32" s="12">
        <v>410000</v>
      </c>
      <c r="F32" s="13">
        <f t="shared" ca="1" si="0"/>
        <v>0.76249999999999996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466107</v>
      </c>
      <c r="D33" s="9">
        <v>537675</v>
      </c>
      <c r="E33" s="9">
        <v>450000</v>
      </c>
      <c r="F33" s="10">
        <f t="shared" ca="1" si="0"/>
        <v>0.83689999999999998</v>
      </c>
      <c r="G33" s="3"/>
    </row>
    <row r="34" spans="1:7" ht="30" outlineLevel="3" x14ac:dyDescent="0.25">
      <c r="A34" s="11"/>
      <c r="B34" s="11" t="s">
        <v>42</v>
      </c>
      <c r="C34" s="12">
        <v>466107</v>
      </c>
      <c r="D34" s="12">
        <v>537675</v>
      </c>
      <c r="E34" s="12">
        <v>450000</v>
      </c>
      <c r="F34" s="13">
        <f t="shared" ca="1" si="0"/>
        <v>0.83689999999999998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408660</v>
      </c>
      <c r="D35" s="9">
        <v>486005</v>
      </c>
      <c r="E35" s="9">
        <v>360000</v>
      </c>
      <c r="F35" s="10">
        <f t="shared" ca="1" si="0"/>
        <v>0.74070000000000003</v>
      </c>
      <c r="G35" s="3"/>
    </row>
    <row r="36" spans="1:7" ht="30" outlineLevel="3" x14ac:dyDescent="0.25">
      <c r="A36" s="11"/>
      <c r="B36" s="11" t="s">
        <v>44</v>
      </c>
      <c r="C36" s="12">
        <v>408660</v>
      </c>
      <c r="D36" s="12">
        <v>486005</v>
      </c>
      <c r="E36" s="12">
        <v>360000</v>
      </c>
      <c r="F36" s="13">
        <f t="shared" ca="1" si="0"/>
        <v>0.74070000000000003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408660</v>
      </c>
      <c r="D37" s="9">
        <v>486005</v>
      </c>
      <c r="E37" s="9">
        <v>345200</v>
      </c>
      <c r="F37" s="10">
        <f t="shared" ca="1" si="0"/>
        <v>0.71030000000000004</v>
      </c>
      <c r="G37" s="3"/>
    </row>
    <row r="38" spans="1:7" ht="30" outlineLevel="3" x14ac:dyDescent="0.25">
      <c r="A38" s="11"/>
      <c r="B38" s="11" t="s">
        <v>46</v>
      </c>
      <c r="C38" s="12">
        <v>408660</v>
      </c>
      <c r="D38" s="12">
        <v>486005</v>
      </c>
      <c r="E38" s="12">
        <v>345200</v>
      </c>
      <c r="F38" s="13">
        <f t="shared" ca="1" si="0"/>
        <v>0.71030000000000004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408660</v>
      </c>
      <c r="D39" s="9">
        <v>486005</v>
      </c>
      <c r="E39" s="9">
        <v>90000</v>
      </c>
      <c r="F39" s="10">
        <f t="shared" ref="F39:F61" ca="1" si="1">IF(INDIRECT("R[0]C[-2]", FALSE)=0,0,ROUND(INDIRECT("R[0]C[-1]", FALSE)/INDIRECT("R[0]C[-2]", FALSE),4))</f>
        <v>0.1852</v>
      </c>
      <c r="G39" s="3"/>
    </row>
    <row r="40" spans="1:7" ht="30" outlineLevel="3" x14ac:dyDescent="0.25">
      <c r="A40" s="11"/>
      <c r="B40" s="11" t="s">
        <v>48</v>
      </c>
      <c r="C40" s="12">
        <v>408660</v>
      </c>
      <c r="D40" s="12">
        <v>486005</v>
      </c>
      <c r="E40" s="12">
        <v>90000</v>
      </c>
      <c r="F40" s="13">
        <f t="shared" ca="1" si="1"/>
        <v>0.1852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408660</v>
      </c>
      <c r="D41" s="9">
        <v>486005</v>
      </c>
      <c r="E41" s="9">
        <v>146000</v>
      </c>
      <c r="F41" s="10">
        <f t="shared" ca="1" si="1"/>
        <v>0.3004</v>
      </c>
      <c r="G41" s="3"/>
    </row>
    <row r="42" spans="1:7" ht="30" outlineLevel="3" x14ac:dyDescent="0.25">
      <c r="A42" s="11"/>
      <c r="B42" s="11" t="s">
        <v>50</v>
      </c>
      <c r="C42" s="12">
        <v>408660</v>
      </c>
      <c r="D42" s="12">
        <v>486005</v>
      </c>
      <c r="E42" s="12">
        <v>146000</v>
      </c>
      <c r="F42" s="13">
        <f t="shared" ca="1" si="1"/>
        <v>0.3004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408660</v>
      </c>
      <c r="D43" s="9">
        <v>486005</v>
      </c>
      <c r="E43" s="9">
        <v>219000</v>
      </c>
      <c r="F43" s="10">
        <f t="shared" ca="1" si="1"/>
        <v>0.4506</v>
      </c>
      <c r="G43" s="3"/>
    </row>
    <row r="44" spans="1:7" ht="30" outlineLevel="3" x14ac:dyDescent="0.25">
      <c r="A44" s="11"/>
      <c r="B44" s="11" t="s">
        <v>52</v>
      </c>
      <c r="C44" s="12">
        <v>408660</v>
      </c>
      <c r="D44" s="12">
        <v>486005</v>
      </c>
      <c r="E44" s="12">
        <v>219000</v>
      </c>
      <c r="F44" s="13">
        <f t="shared" ca="1" si="1"/>
        <v>0.4506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408660</v>
      </c>
      <c r="D45" s="9">
        <v>486005</v>
      </c>
      <c r="E45" s="9">
        <v>390000</v>
      </c>
      <c r="F45" s="10">
        <f t="shared" ca="1" si="1"/>
        <v>0.80249999999999999</v>
      </c>
      <c r="G45" s="3"/>
    </row>
    <row r="46" spans="1:7" ht="30" outlineLevel="3" x14ac:dyDescent="0.25">
      <c r="A46" s="11"/>
      <c r="B46" s="11" t="s">
        <v>54</v>
      </c>
      <c r="C46" s="12">
        <v>408660</v>
      </c>
      <c r="D46" s="12">
        <v>486005</v>
      </c>
      <c r="E46" s="12">
        <v>390000</v>
      </c>
      <c r="F46" s="13">
        <f t="shared" ca="1" si="1"/>
        <v>0.80249999999999999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2106637</v>
      </c>
      <c r="D47" s="9">
        <v>1980600</v>
      </c>
      <c r="E47" s="9">
        <v>1593889</v>
      </c>
      <c r="F47" s="10">
        <f t="shared" ca="1" si="1"/>
        <v>0.80479999999999996</v>
      </c>
      <c r="G47" s="3"/>
    </row>
    <row r="48" spans="1:7" ht="30" outlineLevel="3" x14ac:dyDescent="0.25">
      <c r="A48" s="11"/>
      <c r="B48" s="11" t="s">
        <v>56</v>
      </c>
      <c r="C48" s="12">
        <v>2106637</v>
      </c>
      <c r="D48" s="12">
        <v>1980600</v>
      </c>
      <c r="E48" s="12">
        <v>1593889</v>
      </c>
      <c r="F48" s="13">
        <f t="shared" ca="1" si="1"/>
        <v>0.80479999999999996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466107</v>
      </c>
      <c r="D49" s="9">
        <v>537675</v>
      </c>
      <c r="E49" s="9">
        <v>381000</v>
      </c>
      <c r="F49" s="10">
        <f t="shared" ca="1" si="1"/>
        <v>0.70860000000000001</v>
      </c>
      <c r="G49" s="3"/>
    </row>
    <row r="50" spans="1:7" ht="30" outlineLevel="3" x14ac:dyDescent="0.25">
      <c r="A50" s="11"/>
      <c r="B50" s="11" t="s">
        <v>58</v>
      </c>
      <c r="C50" s="12">
        <v>466107</v>
      </c>
      <c r="D50" s="12">
        <v>537675</v>
      </c>
      <c r="E50" s="12">
        <v>381000</v>
      </c>
      <c r="F50" s="13">
        <f t="shared" ca="1" si="1"/>
        <v>0.70860000000000001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466107</v>
      </c>
      <c r="D51" s="9">
        <v>537675</v>
      </c>
      <c r="E51" s="9">
        <v>349500</v>
      </c>
      <c r="F51" s="10">
        <f t="shared" ca="1" si="1"/>
        <v>0.65</v>
      </c>
      <c r="G51" s="3"/>
    </row>
    <row r="52" spans="1:7" ht="30" outlineLevel="3" x14ac:dyDescent="0.25">
      <c r="A52" s="11"/>
      <c r="B52" s="11" t="s">
        <v>60</v>
      </c>
      <c r="C52" s="12">
        <v>466107</v>
      </c>
      <c r="D52" s="12">
        <v>537675</v>
      </c>
      <c r="E52" s="12">
        <v>349500</v>
      </c>
      <c r="F52" s="13">
        <f t="shared" ca="1" si="1"/>
        <v>0.65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466107</v>
      </c>
      <c r="D53" s="9">
        <v>537675</v>
      </c>
      <c r="E53" s="9">
        <v>426800</v>
      </c>
      <c r="F53" s="10">
        <f t="shared" ca="1" si="1"/>
        <v>0.79379999999999995</v>
      </c>
      <c r="G53" s="3"/>
    </row>
    <row r="54" spans="1:7" ht="30" outlineLevel="3" x14ac:dyDescent="0.25">
      <c r="A54" s="11"/>
      <c r="B54" s="11" t="s">
        <v>62</v>
      </c>
      <c r="C54" s="12">
        <v>466107</v>
      </c>
      <c r="D54" s="12">
        <v>537675</v>
      </c>
      <c r="E54" s="12">
        <v>426800</v>
      </c>
      <c r="F54" s="13">
        <f t="shared" ca="1" si="1"/>
        <v>0.79379999999999995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514540</v>
      </c>
      <c r="D55" s="9">
        <v>595640</v>
      </c>
      <c r="E55" s="9">
        <v>385915</v>
      </c>
      <c r="F55" s="10">
        <f t="shared" ca="1" si="1"/>
        <v>0.64790000000000003</v>
      </c>
      <c r="G55" s="3"/>
    </row>
    <row r="56" spans="1:7" ht="30" outlineLevel="3" x14ac:dyDescent="0.25">
      <c r="A56" s="11"/>
      <c r="B56" s="11" t="s">
        <v>64</v>
      </c>
      <c r="C56" s="12">
        <v>514540</v>
      </c>
      <c r="D56" s="12">
        <v>595640</v>
      </c>
      <c r="E56" s="12">
        <v>385915</v>
      </c>
      <c r="F56" s="13">
        <f t="shared" ca="1" si="1"/>
        <v>0.64790000000000003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466107</v>
      </c>
      <c r="D57" s="9">
        <v>537675</v>
      </c>
      <c r="E57" s="9">
        <v>391000</v>
      </c>
      <c r="F57" s="10">
        <f t="shared" ca="1" si="1"/>
        <v>0.72719999999999996</v>
      </c>
      <c r="G57" s="3"/>
    </row>
    <row r="58" spans="1:7" ht="30" outlineLevel="3" x14ac:dyDescent="0.25">
      <c r="A58" s="11"/>
      <c r="B58" s="11" t="s">
        <v>66</v>
      </c>
      <c r="C58" s="12">
        <v>466107</v>
      </c>
      <c r="D58" s="12">
        <v>537675</v>
      </c>
      <c r="E58" s="12">
        <v>391000</v>
      </c>
      <c r="F58" s="13">
        <f t="shared" ca="1" si="1"/>
        <v>0.72719999999999996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466107</v>
      </c>
      <c r="D59" s="9">
        <v>537675</v>
      </c>
      <c r="E59" s="9">
        <v>480000</v>
      </c>
      <c r="F59" s="10">
        <f t="shared" ca="1" si="1"/>
        <v>0.89270000000000005</v>
      </c>
      <c r="G59" s="3"/>
    </row>
    <row r="60" spans="1:7" ht="30" outlineLevel="3" x14ac:dyDescent="0.25">
      <c r="A60" s="11"/>
      <c r="B60" s="11" t="s">
        <v>68</v>
      </c>
      <c r="C60" s="12">
        <v>466107</v>
      </c>
      <c r="D60" s="12">
        <v>537675</v>
      </c>
      <c r="E60" s="12">
        <v>480000</v>
      </c>
      <c r="F60" s="13">
        <f t="shared" ca="1" si="1"/>
        <v>0.89270000000000005</v>
      </c>
      <c r="G60" s="3"/>
    </row>
    <row r="61" spans="1:7" ht="15" customHeight="1" x14ac:dyDescent="0.25">
      <c r="A61" s="34" t="s">
        <v>69</v>
      </c>
      <c r="B61" s="35"/>
      <c r="C61" s="14">
        <v>13354700</v>
      </c>
      <c r="D61" s="14">
        <v>15191395</v>
      </c>
      <c r="E61" s="15">
        <v>10398422</v>
      </c>
      <c r="F61" s="16">
        <f t="shared" ca="1" si="1"/>
        <v>0.6845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5703125" style="1" customWidth="1"/>
    <col min="4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408560</v>
      </c>
      <c r="D7" s="9">
        <v>485905</v>
      </c>
      <c r="E7" s="9">
        <v>485905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408560</v>
      </c>
      <c r="D8" s="12">
        <v>485905</v>
      </c>
      <c r="E8" s="12">
        <v>485905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408560</v>
      </c>
      <c r="D9" s="9">
        <v>485905</v>
      </c>
      <c r="E9" s="9">
        <v>485905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408560</v>
      </c>
      <c r="D10" s="12">
        <v>485905</v>
      </c>
      <c r="E10" s="12">
        <v>485905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408560</v>
      </c>
      <c r="D11" s="9">
        <v>485905</v>
      </c>
      <c r="E11" s="9">
        <v>485905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408560</v>
      </c>
      <c r="D12" s="12">
        <v>485905</v>
      </c>
      <c r="E12" s="12">
        <v>485905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465607</v>
      </c>
      <c r="D13" s="9">
        <v>537175</v>
      </c>
      <c r="E13" s="9">
        <v>450000</v>
      </c>
      <c r="F13" s="10">
        <f t="shared" ca="1" si="0"/>
        <v>0.8377</v>
      </c>
      <c r="G13" s="3"/>
    </row>
    <row r="14" spans="1:7" ht="30" outlineLevel="3" x14ac:dyDescent="0.25">
      <c r="A14" s="11"/>
      <c r="B14" s="11" t="s">
        <v>22</v>
      </c>
      <c r="C14" s="12">
        <v>465607</v>
      </c>
      <c r="D14" s="12">
        <v>537175</v>
      </c>
      <c r="E14" s="12">
        <v>450000</v>
      </c>
      <c r="F14" s="13">
        <f t="shared" ca="1" si="0"/>
        <v>0.8377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408560</v>
      </c>
      <c r="D15" s="9">
        <v>485905</v>
      </c>
      <c r="E15" s="9">
        <v>485905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24</v>
      </c>
      <c r="C16" s="12">
        <v>408560</v>
      </c>
      <c r="D16" s="12">
        <v>485905</v>
      </c>
      <c r="E16" s="12">
        <v>485905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408560</v>
      </c>
      <c r="D17" s="9">
        <v>485905</v>
      </c>
      <c r="E17" s="9">
        <v>485905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408560</v>
      </c>
      <c r="D18" s="12">
        <v>485905</v>
      </c>
      <c r="E18" s="12">
        <v>485905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408560</v>
      </c>
      <c r="D19" s="9">
        <v>485905</v>
      </c>
      <c r="E19" s="9">
        <v>485905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28</v>
      </c>
      <c r="C20" s="12">
        <v>408560</v>
      </c>
      <c r="D20" s="12">
        <v>485905</v>
      </c>
      <c r="E20" s="12">
        <v>485905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408560</v>
      </c>
      <c r="D21" s="9">
        <v>485905</v>
      </c>
      <c r="E21" s="9">
        <v>485905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30</v>
      </c>
      <c r="C22" s="12">
        <v>408560</v>
      </c>
      <c r="D22" s="12">
        <v>485905</v>
      </c>
      <c r="E22" s="12">
        <v>485905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408560</v>
      </c>
      <c r="D23" s="9">
        <v>485905</v>
      </c>
      <c r="E23" s="9">
        <v>485905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32</v>
      </c>
      <c r="C24" s="12">
        <v>408560</v>
      </c>
      <c r="D24" s="12">
        <v>485905</v>
      </c>
      <c r="E24" s="12">
        <v>485905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408560</v>
      </c>
      <c r="D25" s="9">
        <v>485905</v>
      </c>
      <c r="E25" s="9">
        <v>100000</v>
      </c>
      <c r="F25" s="10">
        <f t="shared" ca="1" si="0"/>
        <v>0.20580000000000001</v>
      </c>
      <c r="G25" s="3"/>
    </row>
    <row r="26" spans="1:7" ht="30" outlineLevel="3" x14ac:dyDescent="0.25">
      <c r="A26" s="11"/>
      <c r="B26" s="11" t="s">
        <v>34</v>
      </c>
      <c r="C26" s="12">
        <v>408560</v>
      </c>
      <c r="D26" s="12">
        <v>485905</v>
      </c>
      <c r="E26" s="12">
        <v>100000</v>
      </c>
      <c r="F26" s="13">
        <f t="shared" ca="1" si="0"/>
        <v>0.20580000000000001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408560</v>
      </c>
      <c r="D27" s="9">
        <v>485905</v>
      </c>
      <c r="E27" s="9">
        <v>485905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408560</v>
      </c>
      <c r="D28" s="12">
        <v>485905</v>
      </c>
      <c r="E28" s="12">
        <v>485905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465607</v>
      </c>
      <c r="D29" s="9">
        <v>537175</v>
      </c>
      <c r="E29" s="9">
        <v>537175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465607</v>
      </c>
      <c r="D30" s="12">
        <v>537175</v>
      </c>
      <c r="E30" s="12">
        <v>537175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465607</v>
      </c>
      <c r="D31" s="9">
        <v>537175</v>
      </c>
      <c r="E31" s="9">
        <v>358660</v>
      </c>
      <c r="F31" s="10">
        <f t="shared" ca="1" si="0"/>
        <v>0.66769999999999996</v>
      </c>
      <c r="G31" s="3"/>
    </row>
    <row r="32" spans="1:7" ht="30" outlineLevel="3" x14ac:dyDescent="0.25">
      <c r="A32" s="11"/>
      <c r="B32" s="11" t="s">
        <v>40</v>
      </c>
      <c r="C32" s="12">
        <v>465607</v>
      </c>
      <c r="D32" s="12">
        <v>537175</v>
      </c>
      <c r="E32" s="12">
        <v>358660</v>
      </c>
      <c r="F32" s="13">
        <f t="shared" ca="1" si="0"/>
        <v>0.66769999999999996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907005</v>
      </c>
      <c r="D33" s="9">
        <v>1050565</v>
      </c>
      <c r="E33" s="9">
        <v>1050565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907005</v>
      </c>
      <c r="D34" s="12">
        <v>1050565</v>
      </c>
      <c r="E34" s="12">
        <v>1050565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408560</v>
      </c>
      <c r="D35" s="9">
        <v>485905</v>
      </c>
      <c r="E35" s="9">
        <v>485905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408560</v>
      </c>
      <c r="D36" s="12">
        <v>485905</v>
      </c>
      <c r="E36" s="12">
        <v>485905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408560</v>
      </c>
      <c r="D37" s="9">
        <v>485905</v>
      </c>
      <c r="E37" s="9">
        <v>485905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408560</v>
      </c>
      <c r="D38" s="12">
        <v>485905</v>
      </c>
      <c r="E38" s="12">
        <v>485905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408560</v>
      </c>
      <c r="D39" s="9">
        <v>485905</v>
      </c>
      <c r="E39" s="9">
        <v>485905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48</v>
      </c>
      <c r="C40" s="12">
        <v>408560</v>
      </c>
      <c r="D40" s="12">
        <v>485905</v>
      </c>
      <c r="E40" s="12">
        <v>485905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408560</v>
      </c>
      <c r="D41" s="9">
        <v>485905</v>
      </c>
      <c r="E41" s="9">
        <v>176000</v>
      </c>
      <c r="F41" s="10">
        <f t="shared" ca="1" si="1"/>
        <v>0.36220000000000002</v>
      </c>
      <c r="G41" s="3"/>
    </row>
    <row r="42" spans="1:7" ht="30" outlineLevel="3" x14ac:dyDescent="0.25">
      <c r="A42" s="11"/>
      <c r="B42" s="11" t="s">
        <v>50</v>
      </c>
      <c r="C42" s="12">
        <v>408560</v>
      </c>
      <c r="D42" s="12">
        <v>485905</v>
      </c>
      <c r="E42" s="12">
        <v>176000</v>
      </c>
      <c r="F42" s="13">
        <f t="shared" ca="1" si="1"/>
        <v>0.36220000000000002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408560</v>
      </c>
      <c r="D43" s="9">
        <v>485905</v>
      </c>
      <c r="E43" s="9">
        <v>485905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52</v>
      </c>
      <c r="C44" s="12">
        <v>408560</v>
      </c>
      <c r="D44" s="12">
        <v>485905</v>
      </c>
      <c r="E44" s="12">
        <v>485905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408560</v>
      </c>
      <c r="D45" s="9">
        <v>485905</v>
      </c>
      <c r="E45" s="9">
        <v>485905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54</v>
      </c>
      <c r="C46" s="12">
        <v>408560</v>
      </c>
      <c r="D46" s="12">
        <v>485905</v>
      </c>
      <c r="E46" s="12">
        <v>485905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3715882</v>
      </c>
      <c r="D47" s="9">
        <v>3493730</v>
      </c>
      <c r="E47" s="9">
        <v>3493730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56</v>
      </c>
      <c r="C48" s="12">
        <v>3715882</v>
      </c>
      <c r="D48" s="12">
        <v>3493730</v>
      </c>
      <c r="E48" s="12">
        <v>3493730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907005</v>
      </c>
      <c r="D49" s="9">
        <v>1050565</v>
      </c>
      <c r="E49" s="9">
        <v>1050565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58</v>
      </c>
      <c r="C50" s="12">
        <v>907005</v>
      </c>
      <c r="D50" s="12">
        <v>1050565</v>
      </c>
      <c r="E50" s="12">
        <v>1050565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907005</v>
      </c>
      <c r="D51" s="9">
        <v>1050565</v>
      </c>
      <c r="E51" s="9">
        <v>1050565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60</v>
      </c>
      <c r="C52" s="12">
        <v>907005</v>
      </c>
      <c r="D52" s="12">
        <v>1050565</v>
      </c>
      <c r="E52" s="12">
        <v>1050565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465607</v>
      </c>
      <c r="D53" s="9">
        <v>537175</v>
      </c>
      <c r="E53" s="9">
        <v>537175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62</v>
      </c>
      <c r="C54" s="12">
        <v>465607</v>
      </c>
      <c r="D54" s="12">
        <v>537175</v>
      </c>
      <c r="E54" s="12">
        <v>537175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907005</v>
      </c>
      <c r="D55" s="9">
        <v>1050565</v>
      </c>
      <c r="E55" s="9">
        <v>1050565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64</v>
      </c>
      <c r="C56" s="12">
        <v>907005</v>
      </c>
      <c r="D56" s="12">
        <v>1050565</v>
      </c>
      <c r="E56" s="12">
        <v>1050565</v>
      </c>
      <c r="F56" s="13">
        <f t="shared" ca="1" si="1"/>
        <v>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907005</v>
      </c>
      <c r="D57" s="9">
        <v>1050565</v>
      </c>
      <c r="E57" s="9">
        <v>1050565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66</v>
      </c>
      <c r="C58" s="12">
        <v>907005</v>
      </c>
      <c r="D58" s="12">
        <v>1050565</v>
      </c>
      <c r="E58" s="12">
        <v>1050565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907005</v>
      </c>
      <c r="D59" s="9">
        <v>1050565</v>
      </c>
      <c r="E59" s="9">
        <v>1050565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68</v>
      </c>
      <c r="C60" s="12">
        <v>907005</v>
      </c>
      <c r="D60" s="12">
        <v>1050565</v>
      </c>
      <c r="E60" s="12">
        <v>1050565</v>
      </c>
      <c r="F60" s="13">
        <f t="shared" ca="1" si="1"/>
        <v>1</v>
      </c>
      <c r="G60" s="3"/>
    </row>
    <row r="61" spans="1:7" ht="15" customHeight="1" x14ac:dyDescent="0.25">
      <c r="A61" s="34" t="s">
        <v>69</v>
      </c>
      <c r="B61" s="35"/>
      <c r="C61" s="14">
        <v>17557300</v>
      </c>
      <c r="D61" s="14">
        <v>19720300</v>
      </c>
      <c r="E61" s="15">
        <v>18758800</v>
      </c>
      <c r="F61" s="16">
        <f t="shared" ca="1" si="1"/>
        <v>0.95120000000000005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52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" style="1" customWidth="1"/>
    <col min="4" max="5" width="11.42578125" style="1" customWidth="1"/>
    <col min="6" max="6" width="12.710937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90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1379700</v>
      </c>
      <c r="D7" s="9">
        <v>1379700</v>
      </c>
      <c r="E7" s="9">
        <v>1035000</v>
      </c>
      <c r="F7" s="10">
        <f t="shared" ref="F7:F36" ca="1" si="0">IF(INDIRECT("R[0]C[-2]", FALSE)=0,0,ROUND(INDIRECT("R[0]C[-1]", FALSE)/INDIRECT("R[0]C[-2]", FALSE),4))</f>
        <v>0.75019999999999998</v>
      </c>
      <c r="G7" s="3"/>
    </row>
    <row r="8" spans="1:7" ht="30" outlineLevel="3" x14ac:dyDescent="0.25">
      <c r="A8" s="11"/>
      <c r="B8" s="11" t="s">
        <v>16</v>
      </c>
      <c r="C8" s="12">
        <v>1379700</v>
      </c>
      <c r="D8" s="12">
        <v>1379700</v>
      </c>
      <c r="E8" s="12">
        <v>1035000</v>
      </c>
      <c r="F8" s="13">
        <f t="shared" ca="1" si="0"/>
        <v>0.75019999999999998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541900</v>
      </c>
      <c r="D9" s="9">
        <v>541900</v>
      </c>
      <c r="E9" s="9">
        <v>406800</v>
      </c>
      <c r="F9" s="10">
        <f t="shared" ca="1" si="0"/>
        <v>0.75070000000000003</v>
      </c>
      <c r="G9" s="3"/>
    </row>
    <row r="10" spans="1:7" ht="30" outlineLevel="3" x14ac:dyDescent="0.25">
      <c r="A10" s="11"/>
      <c r="B10" s="11" t="s">
        <v>18</v>
      </c>
      <c r="C10" s="12">
        <v>541900</v>
      </c>
      <c r="D10" s="12">
        <v>541900</v>
      </c>
      <c r="E10" s="12">
        <v>406800</v>
      </c>
      <c r="F10" s="13">
        <f t="shared" ca="1" si="0"/>
        <v>0.75070000000000003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1535600</v>
      </c>
      <c r="D11" s="9">
        <v>1535600</v>
      </c>
      <c r="E11" s="9">
        <v>1152000</v>
      </c>
      <c r="F11" s="10">
        <f t="shared" ca="1" si="0"/>
        <v>0.75019999999999998</v>
      </c>
      <c r="G11" s="3"/>
    </row>
    <row r="12" spans="1:7" ht="30" outlineLevel="3" x14ac:dyDescent="0.25">
      <c r="A12" s="11"/>
      <c r="B12" s="11" t="s">
        <v>20</v>
      </c>
      <c r="C12" s="12">
        <v>1535600</v>
      </c>
      <c r="D12" s="12">
        <v>1535600</v>
      </c>
      <c r="E12" s="12">
        <v>1152000</v>
      </c>
      <c r="F12" s="13">
        <f t="shared" ca="1" si="0"/>
        <v>0.75019999999999998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3428800</v>
      </c>
      <c r="D13" s="9">
        <v>3428800</v>
      </c>
      <c r="E13" s="9">
        <v>2571300</v>
      </c>
      <c r="F13" s="10">
        <f t="shared" ca="1" si="0"/>
        <v>0.74990000000000001</v>
      </c>
      <c r="G13" s="3"/>
    </row>
    <row r="14" spans="1:7" ht="30" outlineLevel="3" x14ac:dyDescent="0.25">
      <c r="A14" s="11"/>
      <c r="B14" s="11" t="s">
        <v>22</v>
      </c>
      <c r="C14" s="12">
        <v>3428800</v>
      </c>
      <c r="D14" s="12">
        <v>3428800</v>
      </c>
      <c r="E14" s="12">
        <v>2571300</v>
      </c>
      <c r="F14" s="13">
        <f t="shared" ca="1" si="0"/>
        <v>0.74990000000000001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1992000</v>
      </c>
      <c r="D15" s="9">
        <v>1992000</v>
      </c>
      <c r="E15" s="9">
        <v>1494000</v>
      </c>
      <c r="F15" s="10">
        <f t="shared" ca="1" si="0"/>
        <v>0.75</v>
      </c>
      <c r="G15" s="3"/>
    </row>
    <row r="16" spans="1:7" ht="30" outlineLevel="3" x14ac:dyDescent="0.25">
      <c r="A16" s="11"/>
      <c r="B16" s="11" t="s">
        <v>24</v>
      </c>
      <c r="C16" s="12">
        <v>1992000</v>
      </c>
      <c r="D16" s="12">
        <v>1992000</v>
      </c>
      <c r="E16" s="12">
        <v>1494000</v>
      </c>
      <c r="F16" s="13">
        <f t="shared" ca="1" si="0"/>
        <v>0.75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1668100</v>
      </c>
      <c r="D17" s="9">
        <v>1668100</v>
      </c>
      <c r="E17" s="9">
        <v>1251000</v>
      </c>
      <c r="F17" s="10">
        <f t="shared" ca="1" si="0"/>
        <v>0.75</v>
      </c>
      <c r="G17" s="3"/>
    </row>
    <row r="18" spans="1:7" ht="30" outlineLevel="3" x14ac:dyDescent="0.25">
      <c r="A18" s="11"/>
      <c r="B18" s="11" t="s">
        <v>26</v>
      </c>
      <c r="C18" s="12">
        <v>1668100</v>
      </c>
      <c r="D18" s="12">
        <v>1668100</v>
      </c>
      <c r="E18" s="12">
        <v>1251000</v>
      </c>
      <c r="F18" s="13">
        <f t="shared" ca="1" si="0"/>
        <v>0.75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774000</v>
      </c>
      <c r="D19" s="9">
        <v>774000</v>
      </c>
      <c r="E19" s="9">
        <v>580500</v>
      </c>
      <c r="F19" s="10">
        <f t="shared" ca="1" si="0"/>
        <v>0.75</v>
      </c>
      <c r="G19" s="3"/>
    </row>
    <row r="20" spans="1:7" ht="30" outlineLevel="3" x14ac:dyDescent="0.25">
      <c r="A20" s="11"/>
      <c r="B20" s="11" t="s">
        <v>28</v>
      </c>
      <c r="C20" s="12">
        <v>774000</v>
      </c>
      <c r="D20" s="12">
        <v>774000</v>
      </c>
      <c r="E20" s="12">
        <v>580500</v>
      </c>
      <c r="F20" s="13">
        <f t="shared" ca="1" si="0"/>
        <v>0.75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1657200</v>
      </c>
      <c r="D21" s="9">
        <v>1657200</v>
      </c>
      <c r="E21" s="9">
        <v>1242900</v>
      </c>
      <c r="F21" s="10">
        <f t="shared" ca="1" si="0"/>
        <v>0.75</v>
      </c>
      <c r="G21" s="3"/>
    </row>
    <row r="22" spans="1:7" ht="30" outlineLevel="3" x14ac:dyDescent="0.25">
      <c r="A22" s="11"/>
      <c r="B22" s="11" t="s">
        <v>30</v>
      </c>
      <c r="C22" s="12">
        <v>1657200</v>
      </c>
      <c r="D22" s="12">
        <v>1657200</v>
      </c>
      <c r="E22" s="12">
        <v>1242900</v>
      </c>
      <c r="F22" s="13">
        <f t="shared" ca="1" si="0"/>
        <v>0.75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1592200</v>
      </c>
      <c r="D23" s="9">
        <v>1592200</v>
      </c>
      <c r="E23" s="9">
        <v>1194300</v>
      </c>
      <c r="F23" s="10">
        <f t="shared" ca="1" si="0"/>
        <v>0.75009999999999999</v>
      </c>
      <c r="G23" s="3"/>
    </row>
    <row r="24" spans="1:7" ht="30" outlineLevel="3" x14ac:dyDescent="0.25">
      <c r="A24" s="11"/>
      <c r="B24" s="11" t="s">
        <v>32</v>
      </c>
      <c r="C24" s="12">
        <v>1592200</v>
      </c>
      <c r="D24" s="12">
        <v>1592200</v>
      </c>
      <c r="E24" s="12">
        <v>1194300</v>
      </c>
      <c r="F24" s="13">
        <f t="shared" ca="1" si="0"/>
        <v>0.75009999999999999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1180600</v>
      </c>
      <c r="D25" s="9">
        <v>1180600</v>
      </c>
      <c r="E25" s="9">
        <v>885600</v>
      </c>
      <c r="F25" s="10">
        <f t="shared" ca="1" si="0"/>
        <v>0.75009999999999999</v>
      </c>
      <c r="G25" s="3"/>
    </row>
    <row r="26" spans="1:7" ht="30" outlineLevel="3" x14ac:dyDescent="0.25">
      <c r="A26" s="11"/>
      <c r="B26" s="11" t="s">
        <v>34</v>
      </c>
      <c r="C26" s="12">
        <v>1180600</v>
      </c>
      <c r="D26" s="12">
        <v>1180600</v>
      </c>
      <c r="E26" s="12">
        <v>885600</v>
      </c>
      <c r="F26" s="13">
        <f t="shared" ca="1" si="0"/>
        <v>0.75009999999999999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1178000</v>
      </c>
      <c r="D27" s="9">
        <v>1178000</v>
      </c>
      <c r="E27" s="9">
        <v>883800</v>
      </c>
      <c r="F27" s="10">
        <f t="shared" ca="1" si="0"/>
        <v>0.75029999999999997</v>
      </c>
      <c r="G27" s="3"/>
    </row>
    <row r="28" spans="1:7" ht="30" outlineLevel="3" x14ac:dyDescent="0.25">
      <c r="A28" s="11"/>
      <c r="B28" s="11" t="s">
        <v>36</v>
      </c>
      <c r="C28" s="12">
        <v>1178000</v>
      </c>
      <c r="D28" s="12">
        <v>1178000</v>
      </c>
      <c r="E28" s="12">
        <v>883800</v>
      </c>
      <c r="F28" s="13">
        <f t="shared" ca="1" si="0"/>
        <v>0.75029999999999997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3900900</v>
      </c>
      <c r="D29" s="9">
        <v>3900900</v>
      </c>
      <c r="E29" s="9">
        <v>2925900</v>
      </c>
      <c r="F29" s="10">
        <f t="shared" ca="1" si="0"/>
        <v>0.75009999999999999</v>
      </c>
      <c r="G29" s="3"/>
    </row>
    <row r="30" spans="1:7" ht="30" outlineLevel="3" x14ac:dyDescent="0.25">
      <c r="A30" s="11"/>
      <c r="B30" s="11" t="s">
        <v>38</v>
      </c>
      <c r="C30" s="12">
        <v>3900900</v>
      </c>
      <c r="D30" s="12">
        <v>3900900</v>
      </c>
      <c r="E30" s="12">
        <v>2925900</v>
      </c>
      <c r="F30" s="13">
        <f t="shared" ca="1" si="0"/>
        <v>0.75009999999999999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3040900</v>
      </c>
      <c r="D31" s="9">
        <v>3040900</v>
      </c>
      <c r="E31" s="9">
        <v>2280600</v>
      </c>
      <c r="F31" s="10">
        <f t="shared" ca="1" si="0"/>
        <v>0.75</v>
      </c>
      <c r="G31" s="3"/>
    </row>
    <row r="32" spans="1:7" ht="30" outlineLevel="3" x14ac:dyDescent="0.25">
      <c r="A32" s="11"/>
      <c r="B32" s="11" t="s">
        <v>40</v>
      </c>
      <c r="C32" s="12">
        <v>3040900</v>
      </c>
      <c r="D32" s="12">
        <v>3040900</v>
      </c>
      <c r="E32" s="12">
        <v>2280600</v>
      </c>
      <c r="F32" s="13">
        <f t="shared" ca="1" si="0"/>
        <v>0.75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8636000</v>
      </c>
      <c r="D33" s="9">
        <v>8636000</v>
      </c>
      <c r="E33" s="9">
        <v>6477300</v>
      </c>
      <c r="F33" s="10">
        <f t="shared" ca="1" si="0"/>
        <v>0.75</v>
      </c>
      <c r="G33" s="3"/>
    </row>
    <row r="34" spans="1:7" ht="30" outlineLevel="3" x14ac:dyDescent="0.25">
      <c r="A34" s="11"/>
      <c r="B34" s="11" t="s">
        <v>42</v>
      </c>
      <c r="C34" s="12">
        <v>8636000</v>
      </c>
      <c r="D34" s="12">
        <v>8636000</v>
      </c>
      <c r="E34" s="12">
        <v>6477300</v>
      </c>
      <c r="F34" s="13">
        <f t="shared" ca="1" si="0"/>
        <v>0.75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1828500</v>
      </c>
      <c r="D35" s="9">
        <v>1828500</v>
      </c>
      <c r="E35" s="9">
        <v>1371600</v>
      </c>
      <c r="F35" s="10">
        <f t="shared" ca="1" si="0"/>
        <v>0.75009999999999999</v>
      </c>
      <c r="G35" s="3"/>
    </row>
    <row r="36" spans="1:7" ht="30" outlineLevel="3" x14ac:dyDescent="0.25">
      <c r="A36" s="11"/>
      <c r="B36" s="11" t="s">
        <v>44</v>
      </c>
      <c r="C36" s="12">
        <v>1828500</v>
      </c>
      <c r="D36" s="12">
        <v>1828500</v>
      </c>
      <c r="E36" s="12">
        <v>1371600</v>
      </c>
      <c r="F36" s="13">
        <f t="shared" ca="1" si="0"/>
        <v>0.75009999999999999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745100</v>
      </c>
      <c r="D37" s="9">
        <v>745100</v>
      </c>
      <c r="E37" s="9">
        <v>558900</v>
      </c>
      <c r="F37" s="10">
        <f t="shared" ref="F37:F57" ca="1" si="1">IF(INDIRECT("R[0]C[-2]", FALSE)=0,0,ROUND(INDIRECT("R[0]C[-1]", FALSE)/INDIRECT("R[0]C[-2]", FALSE),4))</f>
        <v>0.75009999999999999</v>
      </c>
      <c r="G37" s="3"/>
    </row>
    <row r="38" spans="1:7" ht="30" outlineLevel="3" x14ac:dyDescent="0.25">
      <c r="A38" s="11"/>
      <c r="B38" s="11" t="s">
        <v>46</v>
      </c>
      <c r="C38" s="12">
        <v>745100</v>
      </c>
      <c r="D38" s="12">
        <v>745100</v>
      </c>
      <c r="E38" s="12">
        <v>558900</v>
      </c>
      <c r="F38" s="13">
        <f t="shared" ca="1" si="1"/>
        <v>0.75009999999999999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982600</v>
      </c>
      <c r="D39" s="9">
        <v>982600</v>
      </c>
      <c r="E39" s="9">
        <v>737100</v>
      </c>
      <c r="F39" s="10">
        <f t="shared" ca="1" si="1"/>
        <v>0.75019999999999998</v>
      </c>
      <c r="G39" s="3"/>
    </row>
    <row r="40" spans="1:7" ht="30" outlineLevel="3" x14ac:dyDescent="0.25">
      <c r="A40" s="11"/>
      <c r="B40" s="11" t="s">
        <v>48</v>
      </c>
      <c r="C40" s="12">
        <v>982600</v>
      </c>
      <c r="D40" s="12">
        <v>982600</v>
      </c>
      <c r="E40" s="12">
        <v>737100</v>
      </c>
      <c r="F40" s="13">
        <f t="shared" ca="1" si="1"/>
        <v>0.75019999999999998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1021600</v>
      </c>
      <c r="D41" s="9">
        <v>1021600</v>
      </c>
      <c r="E41" s="9">
        <v>765900</v>
      </c>
      <c r="F41" s="10">
        <f t="shared" ca="1" si="1"/>
        <v>0.74970000000000003</v>
      </c>
      <c r="G41" s="3"/>
    </row>
    <row r="42" spans="1:7" ht="30" outlineLevel="3" x14ac:dyDescent="0.25">
      <c r="A42" s="11"/>
      <c r="B42" s="11" t="s">
        <v>50</v>
      </c>
      <c r="C42" s="12">
        <v>1021600</v>
      </c>
      <c r="D42" s="12">
        <v>1021600</v>
      </c>
      <c r="E42" s="12">
        <v>765900</v>
      </c>
      <c r="F42" s="13">
        <f t="shared" ca="1" si="1"/>
        <v>0.74970000000000003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1210200</v>
      </c>
      <c r="D43" s="9">
        <v>1210200</v>
      </c>
      <c r="E43" s="9">
        <v>908100</v>
      </c>
      <c r="F43" s="10">
        <f t="shared" ca="1" si="1"/>
        <v>0.75039999999999996</v>
      </c>
      <c r="G43" s="3"/>
    </row>
    <row r="44" spans="1:7" ht="30" outlineLevel="3" x14ac:dyDescent="0.25">
      <c r="A44" s="11"/>
      <c r="B44" s="11" t="s">
        <v>52</v>
      </c>
      <c r="C44" s="12">
        <v>1210200</v>
      </c>
      <c r="D44" s="12">
        <v>1210200</v>
      </c>
      <c r="E44" s="12">
        <v>908100</v>
      </c>
      <c r="F44" s="13">
        <f t="shared" ca="1" si="1"/>
        <v>0.75039999999999996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1213300</v>
      </c>
      <c r="D45" s="9">
        <v>1213300</v>
      </c>
      <c r="E45" s="9">
        <v>909900</v>
      </c>
      <c r="F45" s="10">
        <f t="shared" ca="1" si="1"/>
        <v>0.74990000000000001</v>
      </c>
      <c r="G45" s="3"/>
    </row>
    <row r="46" spans="1:7" ht="30" outlineLevel="3" x14ac:dyDescent="0.25">
      <c r="A46" s="11"/>
      <c r="B46" s="11" t="s">
        <v>54</v>
      </c>
      <c r="C46" s="12">
        <v>1213300</v>
      </c>
      <c r="D46" s="12">
        <v>1213300</v>
      </c>
      <c r="E46" s="12">
        <v>909900</v>
      </c>
      <c r="F46" s="13">
        <f t="shared" ca="1" si="1"/>
        <v>0.74990000000000001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10183500</v>
      </c>
      <c r="D47" s="9">
        <v>10183500</v>
      </c>
      <c r="E47" s="9">
        <v>7637400</v>
      </c>
      <c r="F47" s="10">
        <f t="shared" ca="1" si="1"/>
        <v>0.75</v>
      </c>
      <c r="G47" s="3"/>
    </row>
    <row r="48" spans="1:7" ht="30" outlineLevel="3" x14ac:dyDescent="0.25">
      <c r="A48" s="11"/>
      <c r="B48" s="11" t="s">
        <v>58</v>
      </c>
      <c r="C48" s="12">
        <v>10183500</v>
      </c>
      <c r="D48" s="12">
        <v>10183500</v>
      </c>
      <c r="E48" s="12">
        <v>7637400</v>
      </c>
      <c r="F48" s="13">
        <f t="shared" ca="1" si="1"/>
        <v>0.75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6051200</v>
      </c>
      <c r="D49" s="9">
        <v>6051200</v>
      </c>
      <c r="E49" s="9">
        <v>4538700</v>
      </c>
      <c r="F49" s="10">
        <f t="shared" ca="1" si="1"/>
        <v>0.75</v>
      </c>
      <c r="G49" s="3"/>
    </row>
    <row r="50" spans="1:7" ht="30" outlineLevel="3" x14ac:dyDescent="0.25">
      <c r="A50" s="11"/>
      <c r="B50" s="11" t="s">
        <v>60</v>
      </c>
      <c r="C50" s="12">
        <v>6051200</v>
      </c>
      <c r="D50" s="12">
        <v>6051200</v>
      </c>
      <c r="E50" s="12">
        <v>4538700</v>
      </c>
      <c r="F50" s="13">
        <f t="shared" ca="1" si="1"/>
        <v>0.75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63</v>
      </c>
      <c r="C51" s="9">
        <v>9107300</v>
      </c>
      <c r="D51" s="9">
        <v>9107300</v>
      </c>
      <c r="E51" s="9">
        <v>6830100</v>
      </c>
      <c r="F51" s="10">
        <f t="shared" ca="1" si="1"/>
        <v>0.75</v>
      </c>
      <c r="G51" s="3"/>
    </row>
    <row r="52" spans="1:7" ht="30" outlineLevel="3" x14ac:dyDescent="0.25">
      <c r="A52" s="11"/>
      <c r="B52" s="11" t="s">
        <v>64</v>
      </c>
      <c r="C52" s="12">
        <v>9107300</v>
      </c>
      <c r="D52" s="12">
        <v>9107300</v>
      </c>
      <c r="E52" s="12">
        <v>6830100</v>
      </c>
      <c r="F52" s="13">
        <f t="shared" ca="1" si="1"/>
        <v>0.75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65</v>
      </c>
      <c r="C53" s="9">
        <v>7577200</v>
      </c>
      <c r="D53" s="9">
        <v>7577200</v>
      </c>
      <c r="E53" s="9">
        <v>5682600</v>
      </c>
      <c r="F53" s="10">
        <f t="shared" ca="1" si="1"/>
        <v>0.75</v>
      </c>
      <c r="G53" s="3"/>
    </row>
    <row r="54" spans="1:7" ht="30" outlineLevel="3" x14ac:dyDescent="0.25">
      <c r="A54" s="11"/>
      <c r="B54" s="11" t="s">
        <v>66</v>
      </c>
      <c r="C54" s="12">
        <v>7577200</v>
      </c>
      <c r="D54" s="12">
        <v>7577200</v>
      </c>
      <c r="E54" s="12">
        <v>5682600</v>
      </c>
      <c r="F54" s="13">
        <f t="shared" ca="1" si="1"/>
        <v>0.75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67</v>
      </c>
      <c r="C55" s="9">
        <v>6855600</v>
      </c>
      <c r="D55" s="9">
        <v>6855600</v>
      </c>
      <c r="E55" s="9">
        <v>5141700</v>
      </c>
      <c r="F55" s="10">
        <f t="shared" ca="1" si="1"/>
        <v>0.75</v>
      </c>
      <c r="G55" s="3"/>
    </row>
    <row r="56" spans="1:7" ht="30" outlineLevel="3" x14ac:dyDescent="0.25">
      <c r="A56" s="11"/>
      <c r="B56" s="11" t="s">
        <v>68</v>
      </c>
      <c r="C56" s="12">
        <v>6855600</v>
      </c>
      <c r="D56" s="12">
        <v>6855600</v>
      </c>
      <c r="E56" s="12">
        <v>5141700</v>
      </c>
      <c r="F56" s="13">
        <f t="shared" ca="1" si="1"/>
        <v>0.75</v>
      </c>
      <c r="G56" s="3"/>
    </row>
    <row r="57" spans="1:7" ht="15" customHeight="1" x14ac:dyDescent="0.25">
      <c r="A57" s="34" t="s">
        <v>69</v>
      </c>
      <c r="B57" s="35"/>
      <c r="C57" s="14">
        <v>79282000</v>
      </c>
      <c r="D57" s="14">
        <v>79282000</v>
      </c>
      <c r="E57" s="15">
        <v>59463000</v>
      </c>
      <c r="F57" s="16">
        <f t="shared" ca="1" si="1"/>
        <v>0.75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61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7109375" style="1" customWidth="1"/>
    <col min="4" max="5" width="11.42578125" style="1" customWidth="1"/>
    <col min="6" max="6" width="12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91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930760</v>
      </c>
      <c r="D7" s="9">
        <v>930760</v>
      </c>
      <c r="E7" s="9">
        <v>813982.03</v>
      </c>
      <c r="F7" s="10">
        <f t="shared" ref="F7:F38" ca="1" si="0">IF(INDIRECT("R[0]C[-2]", FALSE)=0,0,ROUND(INDIRECT("R[0]C[-1]", FALSE)/INDIRECT("R[0]C[-2]", FALSE),4))</f>
        <v>0.87450000000000006</v>
      </c>
      <c r="G7" s="3"/>
    </row>
    <row r="8" spans="1:7" ht="30" outlineLevel="3" x14ac:dyDescent="0.25">
      <c r="A8" s="11"/>
      <c r="B8" s="11" t="s">
        <v>16</v>
      </c>
      <c r="C8" s="12">
        <v>930760</v>
      </c>
      <c r="D8" s="12">
        <v>930760</v>
      </c>
      <c r="E8" s="12">
        <v>813982.03</v>
      </c>
      <c r="F8" s="13">
        <f t="shared" ca="1" si="0"/>
        <v>0.87450000000000006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613260</v>
      </c>
      <c r="D9" s="9">
        <v>613260</v>
      </c>
      <c r="E9" s="9">
        <v>497094.29</v>
      </c>
      <c r="F9" s="10">
        <f t="shared" ca="1" si="0"/>
        <v>0.81059999999999999</v>
      </c>
      <c r="G9" s="3"/>
    </row>
    <row r="10" spans="1:7" ht="30" outlineLevel="3" x14ac:dyDescent="0.25">
      <c r="A10" s="11"/>
      <c r="B10" s="11" t="s">
        <v>18</v>
      </c>
      <c r="C10" s="12">
        <v>613260</v>
      </c>
      <c r="D10" s="12">
        <v>613260</v>
      </c>
      <c r="E10" s="12">
        <v>497094.29</v>
      </c>
      <c r="F10" s="13">
        <f t="shared" ca="1" si="0"/>
        <v>0.81059999999999999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949730</v>
      </c>
      <c r="D11" s="9">
        <v>949730</v>
      </c>
      <c r="E11" s="9">
        <v>836749.8</v>
      </c>
      <c r="F11" s="10">
        <f t="shared" ca="1" si="0"/>
        <v>0.88100000000000001</v>
      </c>
      <c r="G11" s="3"/>
    </row>
    <row r="12" spans="1:7" ht="30" outlineLevel="3" x14ac:dyDescent="0.25">
      <c r="A12" s="11"/>
      <c r="B12" s="11" t="s">
        <v>20</v>
      </c>
      <c r="C12" s="12">
        <v>949730</v>
      </c>
      <c r="D12" s="12">
        <v>949730</v>
      </c>
      <c r="E12" s="12">
        <v>836749.8</v>
      </c>
      <c r="F12" s="13">
        <f t="shared" ca="1" si="0"/>
        <v>0.88100000000000001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1669840</v>
      </c>
      <c r="D13" s="9">
        <v>1669840</v>
      </c>
      <c r="E13" s="9">
        <v>1037421.4</v>
      </c>
      <c r="F13" s="10">
        <f t="shared" ca="1" si="0"/>
        <v>0.62129999999999996</v>
      </c>
      <c r="G13" s="3"/>
    </row>
    <row r="14" spans="1:7" ht="30" outlineLevel="3" x14ac:dyDescent="0.25">
      <c r="A14" s="11"/>
      <c r="B14" s="11" t="s">
        <v>22</v>
      </c>
      <c r="C14" s="12">
        <v>1669840</v>
      </c>
      <c r="D14" s="12">
        <v>1669840</v>
      </c>
      <c r="E14" s="12">
        <v>1037421.4</v>
      </c>
      <c r="F14" s="13">
        <f t="shared" ca="1" si="0"/>
        <v>0.62129999999999996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949730</v>
      </c>
      <c r="D15" s="9">
        <v>949730</v>
      </c>
      <c r="E15" s="9">
        <v>801179.38</v>
      </c>
      <c r="F15" s="10">
        <f t="shared" ca="1" si="0"/>
        <v>0.84360000000000002</v>
      </c>
      <c r="G15" s="3"/>
    </row>
    <row r="16" spans="1:7" ht="30" outlineLevel="3" x14ac:dyDescent="0.25">
      <c r="A16" s="11"/>
      <c r="B16" s="11" t="s">
        <v>24</v>
      </c>
      <c r="C16" s="12">
        <v>949730</v>
      </c>
      <c r="D16" s="12">
        <v>949730</v>
      </c>
      <c r="E16" s="12">
        <v>801179.38</v>
      </c>
      <c r="F16" s="13">
        <f t="shared" ca="1" si="0"/>
        <v>0.84360000000000002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994330</v>
      </c>
      <c r="D17" s="9">
        <v>994330</v>
      </c>
      <c r="E17" s="9">
        <v>863023.64</v>
      </c>
      <c r="F17" s="10">
        <f t="shared" ca="1" si="0"/>
        <v>0.8679</v>
      </c>
      <c r="G17" s="3"/>
    </row>
    <row r="18" spans="1:7" ht="30" outlineLevel="3" x14ac:dyDescent="0.25">
      <c r="A18" s="11"/>
      <c r="B18" s="11" t="s">
        <v>26</v>
      </c>
      <c r="C18" s="12">
        <v>994330</v>
      </c>
      <c r="D18" s="12">
        <v>994330</v>
      </c>
      <c r="E18" s="12">
        <v>863023.64</v>
      </c>
      <c r="F18" s="13">
        <f t="shared" ca="1" si="0"/>
        <v>0.8679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613260</v>
      </c>
      <c r="D19" s="9">
        <v>613260</v>
      </c>
      <c r="E19" s="9">
        <v>524528.67000000004</v>
      </c>
      <c r="F19" s="10">
        <f t="shared" ca="1" si="0"/>
        <v>0.85529999999999995</v>
      </c>
      <c r="G19" s="3"/>
    </row>
    <row r="20" spans="1:7" ht="30" outlineLevel="3" x14ac:dyDescent="0.25">
      <c r="A20" s="11"/>
      <c r="B20" s="11" t="s">
        <v>28</v>
      </c>
      <c r="C20" s="12">
        <v>613260</v>
      </c>
      <c r="D20" s="12">
        <v>613260</v>
      </c>
      <c r="E20" s="12">
        <v>524528.67000000004</v>
      </c>
      <c r="F20" s="13">
        <f t="shared" ca="1" si="0"/>
        <v>0.85529999999999995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930760</v>
      </c>
      <c r="D21" s="9">
        <v>930760</v>
      </c>
      <c r="E21" s="9">
        <v>681317.62</v>
      </c>
      <c r="F21" s="10">
        <f t="shared" ca="1" si="0"/>
        <v>0.73199999999999998</v>
      </c>
      <c r="G21" s="3"/>
    </row>
    <row r="22" spans="1:7" ht="30" outlineLevel="3" x14ac:dyDescent="0.25">
      <c r="A22" s="11"/>
      <c r="B22" s="11" t="s">
        <v>30</v>
      </c>
      <c r="C22" s="12">
        <v>930760</v>
      </c>
      <c r="D22" s="12">
        <v>930760</v>
      </c>
      <c r="E22" s="12">
        <v>681317.62</v>
      </c>
      <c r="F22" s="13">
        <f t="shared" ca="1" si="0"/>
        <v>0.73199999999999998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949730</v>
      </c>
      <c r="D23" s="9">
        <v>949730</v>
      </c>
      <c r="E23" s="9">
        <v>748409.98</v>
      </c>
      <c r="F23" s="10">
        <f t="shared" ca="1" si="0"/>
        <v>0.78800000000000003</v>
      </c>
      <c r="G23" s="3"/>
    </row>
    <row r="24" spans="1:7" ht="30" outlineLevel="3" x14ac:dyDescent="0.25">
      <c r="A24" s="11"/>
      <c r="B24" s="11" t="s">
        <v>32</v>
      </c>
      <c r="C24" s="12">
        <v>949730</v>
      </c>
      <c r="D24" s="12">
        <v>949730</v>
      </c>
      <c r="E24" s="12">
        <v>748409.98</v>
      </c>
      <c r="F24" s="13">
        <f t="shared" ca="1" si="0"/>
        <v>0.78800000000000003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949730</v>
      </c>
      <c r="D25" s="9">
        <v>949730</v>
      </c>
      <c r="E25" s="9">
        <v>714787.59</v>
      </c>
      <c r="F25" s="10">
        <f t="shared" ca="1" si="0"/>
        <v>0.75260000000000005</v>
      </c>
      <c r="G25" s="3"/>
    </row>
    <row r="26" spans="1:7" ht="30" outlineLevel="3" x14ac:dyDescent="0.25">
      <c r="A26" s="11"/>
      <c r="B26" s="11" t="s">
        <v>34</v>
      </c>
      <c r="C26" s="12">
        <v>949730</v>
      </c>
      <c r="D26" s="12">
        <v>949730</v>
      </c>
      <c r="E26" s="12">
        <v>714787.59</v>
      </c>
      <c r="F26" s="13">
        <f t="shared" ca="1" si="0"/>
        <v>0.75260000000000005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930760</v>
      </c>
      <c r="D27" s="9">
        <v>930760</v>
      </c>
      <c r="E27" s="9">
        <v>688023.45</v>
      </c>
      <c r="F27" s="10">
        <f t="shared" ca="1" si="0"/>
        <v>0.73919999999999997</v>
      </c>
      <c r="G27" s="3"/>
    </row>
    <row r="28" spans="1:7" ht="30" outlineLevel="3" x14ac:dyDescent="0.25">
      <c r="A28" s="11"/>
      <c r="B28" s="11" t="s">
        <v>36</v>
      </c>
      <c r="C28" s="12">
        <v>930760</v>
      </c>
      <c r="D28" s="12">
        <v>930760</v>
      </c>
      <c r="E28" s="12">
        <v>688023.45</v>
      </c>
      <c r="F28" s="13">
        <f t="shared" ca="1" si="0"/>
        <v>0.73919999999999997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1590910</v>
      </c>
      <c r="D29" s="9">
        <v>1590910</v>
      </c>
      <c r="E29" s="9">
        <v>1240000</v>
      </c>
      <c r="F29" s="10">
        <f t="shared" ca="1" si="0"/>
        <v>0.77939999999999998</v>
      </c>
      <c r="G29" s="3"/>
    </row>
    <row r="30" spans="1:7" ht="30" outlineLevel="3" x14ac:dyDescent="0.25">
      <c r="A30" s="11"/>
      <c r="B30" s="11" t="s">
        <v>38</v>
      </c>
      <c r="C30" s="12">
        <v>1590910</v>
      </c>
      <c r="D30" s="12">
        <v>1590910</v>
      </c>
      <c r="E30" s="12">
        <v>1240000</v>
      </c>
      <c r="F30" s="13">
        <f t="shared" ca="1" si="0"/>
        <v>0.77939999999999998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1248240</v>
      </c>
      <c r="D31" s="9">
        <v>1248240</v>
      </c>
      <c r="E31" s="9">
        <v>949337.89</v>
      </c>
      <c r="F31" s="10">
        <f t="shared" ca="1" si="0"/>
        <v>0.76049999999999995</v>
      </c>
      <c r="G31" s="3"/>
    </row>
    <row r="32" spans="1:7" ht="30" outlineLevel="3" x14ac:dyDescent="0.25">
      <c r="A32" s="11"/>
      <c r="B32" s="11" t="s">
        <v>40</v>
      </c>
      <c r="C32" s="12">
        <v>1248240</v>
      </c>
      <c r="D32" s="12">
        <v>1248240</v>
      </c>
      <c r="E32" s="12">
        <v>949337.89</v>
      </c>
      <c r="F32" s="13">
        <f t="shared" ca="1" si="0"/>
        <v>0.76049999999999995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1746770</v>
      </c>
      <c r="D33" s="9">
        <v>1746770</v>
      </c>
      <c r="E33" s="9">
        <v>1410050.88</v>
      </c>
      <c r="F33" s="10">
        <f t="shared" ca="1" si="0"/>
        <v>0.80720000000000003</v>
      </c>
      <c r="G33" s="3"/>
    </row>
    <row r="34" spans="1:7" ht="30" outlineLevel="3" x14ac:dyDescent="0.25">
      <c r="A34" s="11"/>
      <c r="B34" s="11" t="s">
        <v>42</v>
      </c>
      <c r="C34" s="12">
        <v>1746770</v>
      </c>
      <c r="D34" s="12">
        <v>1746770</v>
      </c>
      <c r="E34" s="12">
        <v>1410050.88</v>
      </c>
      <c r="F34" s="13">
        <f t="shared" ca="1" si="0"/>
        <v>0.80720000000000003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949730</v>
      </c>
      <c r="D35" s="9">
        <v>949730</v>
      </c>
      <c r="E35" s="9">
        <v>822571.79</v>
      </c>
      <c r="F35" s="10">
        <f t="shared" ca="1" si="0"/>
        <v>0.86609999999999998</v>
      </c>
      <c r="G35" s="3"/>
    </row>
    <row r="36" spans="1:7" ht="30" outlineLevel="3" x14ac:dyDescent="0.25">
      <c r="A36" s="11"/>
      <c r="B36" s="11" t="s">
        <v>44</v>
      </c>
      <c r="C36" s="12">
        <v>949730</v>
      </c>
      <c r="D36" s="12">
        <v>949730</v>
      </c>
      <c r="E36" s="12">
        <v>822571.79</v>
      </c>
      <c r="F36" s="13">
        <f t="shared" ca="1" si="0"/>
        <v>0.86609999999999998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613260</v>
      </c>
      <c r="D37" s="9">
        <v>613260</v>
      </c>
      <c r="E37" s="9">
        <v>493101.77</v>
      </c>
      <c r="F37" s="10">
        <f t="shared" ca="1" si="0"/>
        <v>0.80410000000000004</v>
      </c>
      <c r="G37" s="3"/>
    </row>
    <row r="38" spans="1:7" ht="30" outlineLevel="3" x14ac:dyDescent="0.25">
      <c r="A38" s="11"/>
      <c r="B38" s="11" t="s">
        <v>46</v>
      </c>
      <c r="C38" s="12">
        <v>613260</v>
      </c>
      <c r="D38" s="12">
        <v>613260</v>
      </c>
      <c r="E38" s="12">
        <v>493101.77</v>
      </c>
      <c r="F38" s="13">
        <f t="shared" ca="1" si="0"/>
        <v>0.80410000000000004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930760</v>
      </c>
      <c r="D39" s="9">
        <v>930760</v>
      </c>
      <c r="E39" s="9">
        <v>787159.9</v>
      </c>
      <c r="F39" s="10">
        <f t="shared" ref="F39:F61" ca="1" si="1">IF(INDIRECT("R[0]C[-2]", FALSE)=0,0,ROUND(INDIRECT("R[0]C[-1]", FALSE)/INDIRECT("R[0]C[-2]", FALSE),4))</f>
        <v>0.84570000000000001</v>
      </c>
      <c r="G39" s="3"/>
    </row>
    <row r="40" spans="1:7" ht="30" outlineLevel="3" x14ac:dyDescent="0.25">
      <c r="A40" s="11"/>
      <c r="B40" s="11" t="s">
        <v>48</v>
      </c>
      <c r="C40" s="12">
        <v>930760</v>
      </c>
      <c r="D40" s="12">
        <v>930760</v>
      </c>
      <c r="E40" s="12">
        <v>787159.9</v>
      </c>
      <c r="F40" s="13">
        <f t="shared" ca="1" si="1"/>
        <v>0.84570000000000001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613260</v>
      </c>
      <c r="D41" s="9">
        <v>613260</v>
      </c>
      <c r="E41" s="9">
        <v>480343.91</v>
      </c>
      <c r="F41" s="10">
        <f t="shared" ca="1" si="1"/>
        <v>0.7833</v>
      </c>
      <c r="G41" s="3"/>
    </row>
    <row r="42" spans="1:7" ht="30" outlineLevel="3" x14ac:dyDescent="0.25">
      <c r="A42" s="11"/>
      <c r="B42" s="11" t="s">
        <v>50</v>
      </c>
      <c r="C42" s="12">
        <v>613260</v>
      </c>
      <c r="D42" s="12">
        <v>613260</v>
      </c>
      <c r="E42" s="12">
        <v>480343.91</v>
      </c>
      <c r="F42" s="13">
        <f t="shared" ca="1" si="1"/>
        <v>0.7833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613260</v>
      </c>
      <c r="D43" s="9">
        <v>613260</v>
      </c>
      <c r="E43" s="9">
        <v>512874.12</v>
      </c>
      <c r="F43" s="10">
        <f t="shared" ca="1" si="1"/>
        <v>0.83630000000000004</v>
      </c>
      <c r="G43" s="3"/>
    </row>
    <row r="44" spans="1:7" ht="30" outlineLevel="3" x14ac:dyDescent="0.25">
      <c r="A44" s="11"/>
      <c r="B44" s="11" t="s">
        <v>52</v>
      </c>
      <c r="C44" s="12">
        <v>613260</v>
      </c>
      <c r="D44" s="12">
        <v>613260</v>
      </c>
      <c r="E44" s="12">
        <v>512874.12</v>
      </c>
      <c r="F44" s="13">
        <f t="shared" ca="1" si="1"/>
        <v>0.83630000000000004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930760</v>
      </c>
      <c r="D45" s="9">
        <v>930760</v>
      </c>
      <c r="E45" s="9">
        <v>828163.87</v>
      </c>
      <c r="F45" s="10">
        <f t="shared" ca="1" si="1"/>
        <v>0.88980000000000004</v>
      </c>
      <c r="G45" s="3"/>
    </row>
    <row r="46" spans="1:7" ht="30" outlineLevel="3" x14ac:dyDescent="0.25">
      <c r="A46" s="11"/>
      <c r="B46" s="11" t="s">
        <v>54</v>
      </c>
      <c r="C46" s="12">
        <v>930760</v>
      </c>
      <c r="D46" s="12">
        <v>930760</v>
      </c>
      <c r="E46" s="12">
        <v>828163.87</v>
      </c>
      <c r="F46" s="13">
        <f t="shared" ca="1" si="1"/>
        <v>0.88980000000000004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14924790</v>
      </c>
      <c r="D47" s="9">
        <v>14219300</v>
      </c>
      <c r="E47" s="9">
        <v>10159363.33</v>
      </c>
      <c r="F47" s="10">
        <f t="shared" ca="1" si="1"/>
        <v>0.71450000000000002</v>
      </c>
      <c r="G47" s="3"/>
    </row>
    <row r="48" spans="1:7" ht="30" outlineLevel="3" x14ac:dyDescent="0.25">
      <c r="A48" s="11"/>
      <c r="B48" s="11" t="s">
        <v>56</v>
      </c>
      <c r="C48" s="12">
        <v>14924790</v>
      </c>
      <c r="D48" s="12">
        <v>14219300</v>
      </c>
      <c r="E48" s="12">
        <v>10159363.33</v>
      </c>
      <c r="F48" s="13">
        <f t="shared" ca="1" si="1"/>
        <v>0.71450000000000002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2437530</v>
      </c>
      <c r="D49" s="9">
        <v>2547220</v>
      </c>
      <c r="E49" s="9">
        <v>2045487.55</v>
      </c>
      <c r="F49" s="10">
        <f t="shared" ca="1" si="1"/>
        <v>0.80300000000000005</v>
      </c>
      <c r="G49" s="3"/>
    </row>
    <row r="50" spans="1:7" ht="30" outlineLevel="3" x14ac:dyDescent="0.25">
      <c r="A50" s="11"/>
      <c r="B50" s="11" t="s">
        <v>58</v>
      </c>
      <c r="C50" s="12">
        <v>2437530</v>
      </c>
      <c r="D50" s="12">
        <v>2547220</v>
      </c>
      <c r="E50" s="12">
        <v>2045487.55</v>
      </c>
      <c r="F50" s="13">
        <f t="shared" ca="1" si="1"/>
        <v>0.80300000000000005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1669840</v>
      </c>
      <c r="D51" s="9">
        <v>1779690</v>
      </c>
      <c r="E51" s="9">
        <v>1381352.82</v>
      </c>
      <c r="F51" s="10">
        <f t="shared" ca="1" si="1"/>
        <v>0.7762</v>
      </c>
      <c r="G51" s="3"/>
    </row>
    <row r="52" spans="1:7" ht="30" outlineLevel="3" x14ac:dyDescent="0.25">
      <c r="A52" s="11"/>
      <c r="B52" s="11" t="s">
        <v>60</v>
      </c>
      <c r="C52" s="12">
        <v>1669840</v>
      </c>
      <c r="D52" s="12">
        <v>1779690</v>
      </c>
      <c r="E52" s="12">
        <v>1381352.82</v>
      </c>
      <c r="F52" s="13">
        <f t="shared" ca="1" si="1"/>
        <v>0.7762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1592900</v>
      </c>
      <c r="D53" s="9">
        <v>1697950</v>
      </c>
      <c r="E53" s="9">
        <v>1165701.24</v>
      </c>
      <c r="F53" s="10">
        <f t="shared" ca="1" si="1"/>
        <v>0.6865</v>
      </c>
      <c r="G53" s="3"/>
    </row>
    <row r="54" spans="1:7" ht="30" outlineLevel="3" x14ac:dyDescent="0.25">
      <c r="A54" s="11"/>
      <c r="B54" s="11" t="s">
        <v>62</v>
      </c>
      <c r="C54" s="12">
        <v>1592900</v>
      </c>
      <c r="D54" s="12">
        <v>1697950</v>
      </c>
      <c r="E54" s="12">
        <v>1165701.24</v>
      </c>
      <c r="F54" s="13">
        <f t="shared" ca="1" si="1"/>
        <v>0.6865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2489250</v>
      </c>
      <c r="D55" s="9">
        <v>2597660</v>
      </c>
      <c r="E55" s="9">
        <v>1991880.82</v>
      </c>
      <c r="F55" s="10">
        <f t="shared" ca="1" si="1"/>
        <v>0.76680000000000004</v>
      </c>
      <c r="G55" s="3"/>
    </row>
    <row r="56" spans="1:7" ht="30" outlineLevel="3" x14ac:dyDescent="0.25">
      <c r="A56" s="11"/>
      <c r="B56" s="11" t="s">
        <v>64</v>
      </c>
      <c r="C56" s="12">
        <v>2489250</v>
      </c>
      <c r="D56" s="12">
        <v>2597660</v>
      </c>
      <c r="E56" s="12">
        <v>1991880.82</v>
      </c>
      <c r="F56" s="13">
        <f t="shared" ca="1" si="1"/>
        <v>0.76680000000000004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2206900</v>
      </c>
      <c r="D57" s="9">
        <v>2327220</v>
      </c>
      <c r="E57" s="9">
        <v>1582803.17</v>
      </c>
      <c r="F57" s="10">
        <f t="shared" ca="1" si="1"/>
        <v>0.68010000000000004</v>
      </c>
      <c r="G57" s="3"/>
    </row>
    <row r="58" spans="1:7" ht="30" outlineLevel="3" x14ac:dyDescent="0.25">
      <c r="A58" s="11"/>
      <c r="B58" s="11" t="s">
        <v>66</v>
      </c>
      <c r="C58" s="12">
        <v>2206900</v>
      </c>
      <c r="D58" s="12">
        <v>2327220</v>
      </c>
      <c r="E58" s="12">
        <v>1582803.17</v>
      </c>
      <c r="F58" s="13">
        <f t="shared" ca="1" si="1"/>
        <v>0.68010000000000004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2186080</v>
      </c>
      <c r="D59" s="9">
        <v>2282340</v>
      </c>
      <c r="E59" s="9">
        <v>1756740.55</v>
      </c>
      <c r="F59" s="10">
        <f t="shared" ca="1" si="1"/>
        <v>0.76970000000000005</v>
      </c>
      <c r="G59" s="3"/>
    </row>
    <row r="60" spans="1:7" ht="30" outlineLevel="3" x14ac:dyDescent="0.25">
      <c r="A60" s="11"/>
      <c r="B60" s="11" t="s">
        <v>68</v>
      </c>
      <c r="C60" s="12">
        <v>2186080</v>
      </c>
      <c r="D60" s="12">
        <v>2282340</v>
      </c>
      <c r="E60" s="12">
        <v>1756740.55</v>
      </c>
      <c r="F60" s="13">
        <f t="shared" ca="1" si="1"/>
        <v>0.76970000000000005</v>
      </c>
      <c r="G60" s="3"/>
    </row>
    <row r="61" spans="1:7" ht="15" customHeight="1" x14ac:dyDescent="0.25">
      <c r="A61" s="34" t="s">
        <v>69</v>
      </c>
      <c r="B61" s="35"/>
      <c r="C61" s="14">
        <v>47226130</v>
      </c>
      <c r="D61" s="14">
        <v>47170220</v>
      </c>
      <c r="E61" s="15">
        <v>35813451.460000001</v>
      </c>
      <c r="F61" s="16">
        <f t="shared" ca="1" si="1"/>
        <v>0.75919999999999999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28515625" style="1" customWidth="1"/>
    <col min="4" max="4" width="12.140625" style="1" customWidth="1"/>
    <col min="5" max="5" width="11.42578125" style="1" customWidth="1"/>
    <col min="6" max="6" width="11.7109375" style="1" customWidth="1"/>
    <col min="7" max="7" width="9.42578125" style="1" hidden="1"/>
    <col min="8" max="16384" width="9.42578125" style="1"/>
  </cols>
  <sheetData>
    <row r="1" spans="1:7" ht="81" customHeight="1" x14ac:dyDescent="0.25">
      <c r="A1" s="36" t="s">
        <v>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308000</v>
      </c>
      <c r="D7" s="9">
        <v>308000</v>
      </c>
      <c r="E7" s="9">
        <v>308000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308000</v>
      </c>
      <c r="D8" s="12">
        <v>308000</v>
      </c>
      <c r="E8" s="12">
        <v>308000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240400</v>
      </c>
      <c r="D9" s="9">
        <v>240400</v>
      </c>
      <c r="E9" s="9">
        <v>240283.43</v>
      </c>
      <c r="F9" s="10">
        <f t="shared" ca="1" si="0"/>
        <v>0.99950000000000006</v>
      </c>
      <c r="G9" s="3"/>
    </row>
    <row r="10" spans="1:7" ht="30" outlineLevel="3" x14ac:dyDescent="0.25">
      <c r="A10" s="11"/>
      <c r="B10" s="11" t="s">
        <v>18</v>
      </c>
      <c r="C10" s="12">
        <v>240400</v>
      </c>
      <c r="D10" s="12">
        <v>240400</v>
      </c>
      <c r="E10" s="12">
        <v>240283.43</v>
      </c>
      <c r="F10" s="13">
        <f t="shared" ca="1" si="0"/>
        <v>0.99950000000000006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354000</v>
      </c>
      <c r="D11" s="9">
        <v>354000</v>
      </c>
      <c r="E11" s="9">
        <v>354000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354000</v>
      </c>
      <c r="D12" s="12">
        <v>354000</v>
      </c>
      <c r="E12" s="12">
        <v>354000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625700</v>
      </c>
      <c r="D13" s="9">
        <v>625700</v>
      </c>
      <c r="E13" s="9">
        <v>625700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625700</v>
      </c>
      <c r="D14" s="12">
        <v>625700</v>
      </c>
      <c r="E14" s="12">
        <v>625700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353300</v>
      </c>
      <c r="D15" s="9">
        <v>353300</v>
      </c>
      <c r="E15" s="9">
        <v>207319.73</v>
      </c>
      <c r="F15" s="10">
        <f t="shared" ca="1" si="0"/>
        <v>0.58679999999999999</v>
      </c>
      <c r="G15" s="3"/>
    </row>
    <row r="16" spans="1:7" ht="30" outlineLevel="3" x14ac:dyDescent="0.25">
      <c r="A16" s="11"/>
      <c r="B16" s="11" t="s">
        <v>24</v>
      </c>
      <c r="C16" s="12">
        <v>353300</v>
      </c>
      <c r="D16" s="12">
        <v>353300</v>
      </c>
      <c r="E16" s="12">
        <v>207319.73</v>
      </c>
      <c r="F16" s="13">
        <f t="shared" ca="1" si="0"/>
        <v>0.58679999999999999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386800</v>
      </c>
      <c r="D17" s="9">
        <v>386800</v>
      </c>
      <c r="E17" s="9">
        <v>386800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386800</v>
      </c>
      <c r="D18" s="12">
        <v>386800</v>
      </c>
      <c r="E18" s="12">
        <v>386800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256600</v>
      </c>
      <c r="D19" s="9">
        <v>256600</v>
      </c>
      <c r="E19" s="9">
        <v>256600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28</v>
      </c>
      <c r="C20" s="12">
        <v>256600</v>
      </c>
      <c r="D20" s="12">
        <v>256600</v>
      </c>
      <c r="E20" s="12">
        <v>256600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252600</v>
      </c>
      <c r="D21" s="9">
        <v>252600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252600</v>
      </c>
      <c r="D22" s="12">
        <v>252600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520000</v>
      </c>
      <c r="D23" s="9">
        <v>520000</v>
      </c>
      <c r="E23" s="9">
        <v>186250.09</v>
      </c>
      <c r="F23" s="10">
        <f t="shared" ca="1" si="0"/>
        <v>0.35820000000000002</v>
      </c>
      <c r="G23" s="3"/>
    </row>
    <row r="24" spans="1:7" ht="30" outlineLevel="3" x14ac:dyDescent="0.25">
      <c r="A24" s="11"/>
      <c r="B24" s="11" t="s">
        <v>32</v>
      </c>
      <c r="C24" s="12">
        <v>520000</v>
      </c>
      <c r="D24" s="12">
        <v>520000</v>
      </c>
      <c r="E24" s="12">
        <v>186250.09</v>
      </c>
      <c r="F24" s="13">
        <f t="shared" ca="1" si="0"/>
        <v>0.35820000000000002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267100</v>
      </c>
      <c r="D25" s="9">
        <v>267100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267100</v>
      </c>
      <c r="D26" s="12">
        <v>267100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384500</v>
      </c>
      <c r="D27" s="9">
        <v>384500</v>
      </c>
      <c r="E27" s="9">
        <v>375225.61</v>
      </c>
      <c r="F27" s="10">
        <f t="shared" ca="1" si="0"/>
        <v>0.97589999999999999</v>
      </c>
      <c r="G27" s="3"/>
    </row>
    <row r="28" spans="1:7" ht="30" outlineLevel="3" x14ac:dyDescent="0.25">
      <c r="A28" s="11"/>
      <c r="B28" s="11" t="s">
        <v>36</v>
      </c>
      <c r="C28" s="12">
        <v>384500</v>
      </c>
      <c r="D28" s="12">
        <v>384500</v>
      </c>
      <c r="E28" s="12">
        <v>375225.61</v>
      </c>
      <c r="F28" s="13">
        <f t="shared" ca="1" si="0"/>
        <v>0.97589999999999999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677800</v>
      </c>
      <c r="D29" s="9">
        <v>677800</v>
      </c>
      <c r="E29" s="9">
        <v>677800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677800</v>
      </c>
      <c r="D30" s="12">
        <v>677800</v>
      </c>
      <c r="E30" s="12">
        <v>677800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623500</v>
      </c>
      <c r="D31" s="9">
        <v>623500</v>
      </c>
      <c r="E31" s="9">
        <v>582989.48</v>
      </c>
      <c r="F31" s="10">
        <f t="shared" ca="1" si="0"/>
        <v>0.93500000000000005</v>
      </c>
      <c r="G31" s="3"/>
    </row>
    <row r="32" spans="1:7" ht="30" outlineLevel="3" x14ac:dyDescent="0.25">
      <c r="A32" s="11"/>
      <c r="B32" s="11" t="s">
        <v>40</v>
      </c>
      <c r="C32" s="12">
        <v>623500</v>
      </c>
      <c r="D32" s="12">
        <v>623500</v>
      </c>
      <c r="E32" s="12">
        <v>582989.48</v>
      </c>
      <c r="F32" s="13">
        <f t="shared" ca="1" si="0"/>
        <v>0.93500000000000005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1487300</v>
      </c>
      <c r="D33" s="9">
        <v>1487300</v>
      </c>
      <c r="E33" s="9">
        <v>1484151.29</v>
      </c>
      <c r="F33" s="10">
        <f t="shared" ca="1" si="0"/>
        <v>0.99790000000000001</v>
      </c>
      <c r="G33" s="3"/>
    </row>
    <row r="34" spans="1:7" ht="30" outlineLevel="3" x14ac:dyDescent="0.25">
      <c r="A34" s="11"/>
      <c r="B34" s="11" t="s">
        <v>42</v>
      </c>
      <c r="C34" s="12">
        <v>1487300</v>
      </c>
      <c r="D34" s="12">
        <v>1487300</v>
      </c>
      <c r="E34" s="12">
        <v>1484151.29</v>
      </c>
      <c r="F34" s="13">
        <f t="shared" ca="1" si="0"/>
        <v>0.99790000000000001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545600</v>
      </c>
      <c r="D35" s="9">
        <v>545600</v>
      </c>
      <c r="E35" s="9">
        <v>545600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545600</v>
      </c>
      <c r="D36" s="12">
        <v>545600</v>
      </c>
      <c r="E36" s="12">
        <v>545600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138900</v>
      </c>
      <c r="D37" s="9">
        <v>138900</v>
      </c>
      <c r="E37" s="9">
        <v>138900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138900</v>
      </c>
      <c r="D38" s="12">
        <v>138900</v>
      </c>
      <c r="E38" s="12">
        <v>138900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181800</v>
      </c>
      <c r="D39" s="9">
        <v>181800</v>
      </c>
      <c r="E39" s="9">
        <v>181800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48</v>
      </c>
      <c r="C40" s="12">
        <v>181800</v>
      </c>
      <c r="D40" s="12">
        <v>181800</v>
      </c>
      <c r="E40" s="12">
        <v>181800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298700</v>
      </c>
      <c r="D41" s="9">
        <v>298700</v>
      </c>
      <c r="E41" s="9">
        <v>298538.96000000002</v>
      </c>
      <c r="F41" s="10">
        <f t="shared" ca="1" si="1"/>
        <v>0.99950000000000006</v>
      </c>
      <c r="G41" s="3"/>
    </row>
    <row r="42" spans="1:7" ht="30" outlineLevel="3" x14ac:dyDescent="0.25">
      <c r="A42" s="11"/>
      <c r="B42" s="11" t="s">
        <v>50</v>
      </c>
      <c r="C42" s="12">
        <v>298700</v>
      </c>
      <c r="D42" s="12">
        <v>298700</v>
      </c>
      <c r="E42" s="12">
        <v>298538.96000000002</v>
      </c>
      <c r="F42" s="13">
        <f t="shared" ca="1" si="1"/>
        <v>0.99950000000000006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284800</v>
      </c>
      <c r="D43" s="9">
        <v>284800</v>
      </c>
      <c r="E43" s="9">
        <v>284800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52</v>
      </c>
      <c r="C44" s="12">
        <v>284800</v>
      </c>
      <c r="D44" s="12">
        <v>284800</v>
      </c>
      <c r="E44" s="12">
        <v>284800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404600</v>
      </c>
      <c r="D45" s="9">
        <v>404600</v>
      </c>
      <c r="E45" s="9">
        <v>404600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54</v>
      </c>
      <c r="C46" s="12">
        <v>404600</v>
      </c>
      <c r="D46" s="12">
        <v>404600</v>
      </c>
      <c r="E46" s="12">
        <v>404600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4164400</v>
      </c>
      <c r="D47" s="9">
        <v>4164400</v>
      </c>
      <c r="E47" s="9">
        <v>4163318.05</v>
      </c>
      <c r="F47" s="10">
        <f t="shared" ca="1" si="1"/>
        <v>0.99970000000000003</v>
      </c>
      <c r="G47" s="3"/>
    </row>
    <row r="48" spans="1:7" ht="30" outlineLevel="3" x14ac:dyDescent="0.25">
      <c r="A48" s="11"/>
      <c r="B48" s="11" t="s">
        <v>56</v>
      </c>
      <c r="C48" s="12">
        <v>4164400</v>
      </c>
      <c r="D48" s="12">
        <v>4164400</v>
      </c>
      <c r="E48" s="12">
        <v>4163318.05</v>
      </c>
      <c r="F48" s="13">
        <f t="shared" ca="1" si="1"/>
        <v>0.99970000000000003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1525200</v>
      </c>
      <c r="D49" s="9">
        <v>1525200</v>
      </c>
      <c r="E49" s="9">
        <v>1525200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58</v>
      </c>
      <c r="C50" s="12">
        <v>1525200</v>
      </c>
      <c r="D50" s="12">
        <v>1525200</v>
      </c>
      <c r="E50" s="12">
        <v>1525200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1015900</v>
      </c>
      <c r="D51" s="9">
        <v>1015900</v>
      </c>
      <c r="E51" s="9">
        <v>1014776.07</v>
      </c>
      <c r="F51" s="10">
        <f t="shared" ca="1" si="1"/>
        <v>0.99890000000000001</v>
      </c>
      <c r="G51" s="3"/>
    </row>
    <row r="52" spans="1:7" ht="30" outlineLevel="3" x14ac:dyDescent="0.25">
      <c r="A52" s="11"/>
      <c r="B52" s="11" t="s">
        <v>60</v>
      </c>
      <c r="C52" s="12">
        <v>1015900</v>
      </c>
      <c r="D52" s="12">
        <v>1015900</v>
      </c>
      <c r="E52" s="12">
        <v>1014776.07</v>
      </c>
      <c r="F52" s="13">
        <f t="shared" ca="1" si="1"/>
        <v>0.99890000000000001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884100</v>
      </c>
      <c r="D53" s="9">
        <v>884100</v>
      </c>
      <c r="E53" s="9">
        <v>883716.83</v>
      </c>
      <c r="F53" s="10">
        <f t="shared" ca="1" si="1"/>
        <v>0.99960000000000004</v>
      </c>
      <c r="G53" s="3"/>
    </row>
    <row r="54" spans="1:7" ht="30" outlineLevel="3" x14ac:dyDescent="0.25">
      <c r="A54" s="11"/>
      <c r="B54" s="11" t="s">
        <v>62</v>
      </c>
      <c r="C54" s="12">
        <v>884100</v>
      </c>
      <c r="D54" s="12">
        <v>884100</v>
      </c>
      <c r="E54" s="12">
        <v>883716.83</v>
      </c>
      <c r="F54" s="13">
        <f t="shared" ca="1" si="1"/>
        <v>0.99960000000000004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1694400</v>
      </c>
      <c r="D55" s="9">
        <v>1694400</v>
      </c>
      <c r="E55" s="9">
        <v>1694194.65</v>
      </c>
      <c r="F55" s="10">
        <f t="shared" ca="1" si="1"/>
        <v>0.99990000000000001</v>
      </c>
      <c r="G55" s="3"/>
    </row>
    <row r="56" spans="1:7" ht="30" outlineLevel="3" x14ac:dyDescent="0.25">
      <c r="A56" s="11"/>
      <c r="B56" s="11" t="s">
        <v>64</v>
      </c>
      <c r="C56" s="12">
        <v>1694400</v>
      </c>
      <c r="D56" s="12">
        <v>1694400</v>
      </c>
      <c r="E56" s="12">
        <v>1694194.65</v>
      </c>
      <c r="F56" s="13">
        <f t="shared" ca="1" si="1"/>
        <v>0.99990000000000001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1307200</v>
      </c>
      <c r="D57" s="9">
        <v>1307200</v>
      </c>
      <c r="E57" s="9">
        <v>1306948.56</v>
      </c>
      <c r="F57" s="10">
        <f t="shared" ca="1" si="1"/>
        <v>0.99980000000000002</v>
      </c>
      <c r="G57" s="3"/>
    </row>
    <row r="58" spans="1:7" ht="30" outlineLevel="3" x14ac:dyDescent="0.25">
      <c r="A58" s="11"/>
      <c r="B58" s="11" t="s">
        <v>66</v>
      </c>
      <c r="C58" s="12">
        <v>1307200</v>
      </c>
      <c r="D58" s="12">
        <v>1307200</v>
      </c>
      <c r="E58" s="12">
        <v>1306948.56</v>
      </c>
      <c r="F58" s="13">
        <f t="shared" ca="1" si="1"/>
        <v>0.99980000000000002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1452500</v>
      </c>
      <c r="D59" s="9">
        <v>1452500</v>
      </c>
      <c r="E59" s="9">
        <v>1452500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68</v>
      </c>
      <c r="C60" s="12">
        <v>1452500</v>
      </c>
      <c r="D60" s="12">
        <v>1452500</v>
      </c>
      <c r="E60" s="12">
        <v>1452500</v>
      </c>
      <c r="F60" s="13">
        <f t="shared" ca="1" si="1"/>
        <v>1</v>
      </c>
      <c r="G60" s="3"/>
    </row>
    <row r="61" spans="1:7" ht="15" customHeight="1" x14ac:dyDescent="0.25">
      <c r="A61" s="34" t="s">
        <v>69</v>
      </c>
      <c r="B61" s="35"/>
      <c r="C61" s="14">
        <v>20635700</v>
      </c>
      <c r="D61" s="14">
        <v>20635700</v>
      </c>
      <c r="E61" s="15">
        <v>19580012.75</v>
      </c>
      <c r="F61" s="16">
        <f t="shared" ca="1" si="1"/>
        <v>0.94879999999999998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5703125" style="1" customWidth="1"/>
    <col min="4" max="5" width="11.42578125" style="1" customWidth="1"/>
    <col min="6" max="6" width="12.8554687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92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55</v>
      </c>
      <c r="C7" s="9">
        <v>70500</v>
      </c>
      <c r="D7" s="9">
        <v>70500</v>
      </c>
      <c r="E7" s="9">
        <v>52742.64</v>
      </c>
      <c r="F7" s="10">
        <f ca="1">IF(INDIRECT("R[0]C[-2]", FALSE)=0,0,ROUND(INDIRECT("R[0]C[-1]", FALSE)/INDIRECT("R[0]C[-2]", FALSE),4))</f>
        <v>0.74809999999999999</v>
      </c>
      <c r="G7" s="3"/>
    </row>
    <row r="8" spans="1:7" ht="30" outlineLevel="3" x14ac:dyDescent="0.25">
      <c r="A8" s="11"/>
      <c r="B8" s="11" t="s">
        <v>56</v>
      </c>
      <c r="C8" s="12">
        <v>70500</v>
      </c>
      <c r="D8" s="12">
        <v>70500</v>
      </c>
      <c r="E8" s="12">
        <v>52742.64</v>
      </c>
      <c r="F8" s="13">
        <f ca="1">IF(INDIRECT("R[0]C[-2]", FALSE)=0,0,ROUND(INDIRECT("R[0]C[-1]", FALSE)/INDIRECT("R[0]C[-2]", FALSE),4))</f>
        <v>0.74809999999999999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61</v>
      </c>
      <c r="C9" s="9">
        <v>27900</v>
      </c>
      <c r="D9" s="9">
        <v>27900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62</v>
      </c>
      <c r="C10" s="12">
        <v>27900</v>
      </c>
      <c r="D10" s="12">
        <v>27900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4" t="s">
        <v>69</v>
      </c>
      <c r="B11" s="35"/>
      <c r="C11" s="14">
        <v>98400</v>
      </c>
      <c r="D11" s="14">
        <v>98400</v>
      </c>
      <c r="E11" s="15">
        <v>52742.64</v>
      </c>
      <c r="F11" s="16">
        <f ca="1">IF(INDIRECT("R[0]C[-2]", FALSE)=0,0,ROUND(INDIRECT("R[0]C[-1]", FALSE)/INDIRECT("R[0]C[-2]", FALSE),4))</f>
        <v>0.53600000000000003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85546875" style="1" customWidth="1"/>
    <col min="4" max="5" width="11.42578125" style="1" customWidth="1"/>
    <col min="6" max="6" width="12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93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0</v>
      </c>
      <c r="D7" s="9">
        <v>170390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170390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0</v>
      </c>
      <c r="D9" s="9">
        <v>137710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0</v>
      </c>
      <c r="D10" s="12">
        <v>137710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0</v>
      </c>
      <c r="D11" s="9">
        <v>169770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0</v>
      </c>
      <c r="D12" s="12">
        <v>169770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0</v>
      </c>
      <c r="D13" s="9">
        <v>179320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0</v>
      </c>
      <c r="D14" s="12">
        <v>179320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0</v>
      </c>
      <c r="D15" s="9">
        <v>169770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0</v>
      </c>
      <c r="D16" s="12">
        <v>169770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0</v>
      </c>
      <c r="D17" s="9">
        <v>160390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0</v>
      </c>
      <c r="D18" s="12">
        <v>160390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0</v>
      </c>
      <c r="D19" s="9">
        <v>137710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28</v>
      </c>
      <c r="C20" s="12">
        <v>0</v>
      </c>
      <c r="D20" s="12">
        <v>137710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0</v>
      </c>
      <c r="D21" s="9">
        <v>170390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0</v>
      </c>
      <c r="D22" s="12">
        <v>170390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0</v>
      </c>
      <c r="D23" s="9">
        <v>169770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0</v>
      </c>
      <c r="D24" s="12">
        <v>169770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0</v>
      </c>
      <c r="D25" s="9">
        <v>169770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0</v>
      </c>
      <c r="D26" s="12">
        <v>169770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0</v>
      </c>
      <c r="D27" s="9">
        <v>170390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0</v>
      </c>
      <c r="D28" s="12">
        <v>170390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0</v>
      </c>
      <c r="D29" s="9">
        <v>182660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38</v>
      </c>
      <c r="C30" s="12">
        <v>0</v>
      </c>
      <c r="D30" s="12">
        <v>182660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0</v>
      </c>
      <c r="D31" s="9">
        <v>156800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40</v>
      </c>
      <c r="C32" s="12">
        <v>0</v>
      </c>
      <c r="D32" s="12">
        <v>156800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0</v>
      </c>
      <c r="D33" s="9">
        <v>183140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42</v>
      </c>
      <c r="C34" s="12">
        <v>0</v>
      </c>
      <c r="D34" s="12">
        <v>183140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0</v>
      </c>
      <c r="D35" s="9">
        <v>169770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44</v>
      </c>
      <c r="C36" s="12">
        <v>0</v>
      </c>
      <c r="D36" s="12">
        <v>169770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0</v>
      </c>
      <c r="D37" s="9">
        <v>137710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46</v>
      </c>
      <c r="C38" s="12">
        <v>0</v>
      </c>
      <c r="D38" s="12">
        <v>137710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0</v>
      </c>
      <c r="D39" s="9">
        <v>170390</v>
      </c>
      <c r="E39" s="9">
        <v>0</v>
      </c>
      <c r="F39" s="10">
        <f t="shared" ref="F39:F59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48</v>
      </c>
      <c r="C40" s="12">
        <v>0</v>
      </c>
      <c r="D40" s="12">
        <v>170390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0</v>
      </c>
      <c r="D41" s="9">
        <v>137710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50</v>
      </c>
      <c r="C42" s="12">
        <v>0</v>
      </c>
      <c r="D42" s="12">
        <v>137710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0</v>
      </c>
      <c r="D43" s="9">
        <v>137700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52</v>
      </c>
      <c r="C44" s="12">
        <v>0</v>
      </c>
      <c r="D44" s="12">
        <v>137700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0</v>
      </c>
      <c r="D45" s="9">
        <v>170390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54</v>
      </c>
      <c r="C46" s="12">
        <v>0</v>
      </c>
      <c r="D46" s="12">
        <v>170390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0</v>
      </c>
      <c r="D47" s="9">
        <v>332180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58</v>
      </c>
      <c r="C48" s="12">
        <v>0</v>
      </c>
      <c r="D48" s="12">
        <v>332180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0</v>
      </c>
      <c r="D49" s="9">
        <v>179320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60</v>
      </c>
      <c r="C50" s="12">
        <v>0</v>
      </c>
      <c r="D50" s="12">
        <v>179320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0</v>
      </c>
      <c r="D51" s="9">
        <v>175510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62</v>
      </c>
      <c r="C52" s="12">
        <v>0</v>
      </c>
      <c r="D52" s="12">
        <v>175510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0</v>
      </c>
      <c r="D53" s="9">
        <v>248160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64</v>
      </c>
      <c r="C54" s="12">
        <v>0</v>
      </c>
      <c r="D54" s="12">
        <v>248160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0</v>
      </c>
      <c r="D55" s="9">
        <v>223660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66</v>
      </c>
      <c r="C56" s="12">
        <v>0</v>
      </c>
      <c r="D56" s="12">
        <v>223660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0</v>
      </c>
      <c r="D57" s="9">
        <v>244480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68</v>
      </c>
      <c r="C58" s="12">
        <v>0</v>
      </c>
      <c r="D58" s="12">
        <v>244480</v>
      </c>
      <c r="E58" s="12">
        <v>0</v>
      </c>
      <c r="F58" s="13">
        <f t="shared" ca="1" si="1"/>
        <v>0</v>
      </c>
      <c r="G58" s="3"/>
    </row>
    <row r="59" spans="1:7" ht="15" customHeight="1" x14ac:dyDescent="0.25">
      <c r="A59" s="34" t="s">
        <v>69</v>
      </c>
      <c r="B59" s="35"/>
      <c r="C59" s="14">
        <v>0</v>
      </c>
      <c r="D59" s="14">
        <v>4654960</v>
      </c>
      <c r="E59" s="15">
        <v>0</v>
      </c>
      <c r="F59" s="16">
        <f t="shared" ca="1" si="1"/>
        <v>0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1"/>
  <sheetViews>
    <sheetView zoomScale="70" zoomScaleNormal="70" zoomScaleSheetLayoutView="100" workbookViewId="0">
      <pane ySplit="6" topLeftCell="A298" activePane="bottomLeft" state="frozen"/>
      <selection pane="bottomLeft" activeCell="B298" sqref="B29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5703125" style="1" customWidth="1"/>
    <col min="4" max="4" width="13.28515625" style="1" customWidth="1"/>
    <col min="5" max="5" width="13" style="1" customWidth="1"/>
    <col min="6" max="6" width="13.42578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94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229700</v>
      </c>
      <c r="D7" s="9">
        <v>236500</v>
      </c>
      <c r="E7" s="9">
        <v>101068.77</v>
      </c>
      <c r="F7" s="10">
        <f t="shared" ref="F7:F70" ca="1" si="0">IF(INDIRECT("R[0]C[-2]", FALSE)=0,0,ROUND(INDIRECT("R[0]C[-1]", FALSE)/INDIRECT("R[0]C[-2]", FALSE),4))</f>
        <v>0.4274</v>
      </c>
      <c r="G7" s="3"/>
    </row>
    <row r="8" spans="1:7" outlineLevel="3" x14ac:dyDescent="0.25">
      <c r="A8" s="11"/>
      <c r="B8" s="11" t="s">
        <v>95</v>
      </c>
      <c r="C8" s="12">
        <v>0</v>
      </c>
      <c r="D8" s="12">
        <v>82300</v>
      </c>
      <c r="E8" s="12">
        <v>36477.68</v>
      </c>
      <c r="F8" s="13">
        <f t="shared" ca="1" si="0"/>
        <v>0.44319999999999998</v>
      </c>
      <c r="G8" s="3"/>
    </row>
    <row r="9" spans="1:7" outlineLevel="3" x14ac:dyDescent="0.25">
      <c r="A9" s="11"/>
      <c r="B9" s="11" t="s">
        <v>96</v>
      </c>
      <c r="C9" s="12">
        <v>0</v>
      </c>
      <c r="D9" s="12">
        <v>61700</v>
      </c>
      <c r="E9" s="12">
        <v>27852.17</v>
      </c>
      <c r="F9" s="13">
        <f t="shared" ca="1" si="0"/>
        <v>0.45140000000000002</v>
      </c>
      <c r="G9" s="3"/>
    </row>
    <row r="10" spans="1:7" outlineLevel="3" x14ac:dyDescent="0.25">
      <c r="A10" s="11"/>
      <c r="B10" s="11" t="s">
        <v>97</v>
      </c>
      <c r="C10" s="12">
        <v>0</v>
      </c>
      <c r="D10" s="12">
        <v>92500</v>
      </c>
      <c r="E10" s="12">
        <v>36738.92</v>
      </c>
      <c r="F10" s="13">
        <f t="shared" ca="1" si="0"/>
        <v>0.3972</v>
      </c>
      <c r="G10" s="3"/>
    </row>
    <row r="11" spans="1:7" outlineLevel="3" x14ac:dyDescent="0.25">
      <c r="A11" s="11"/>
      <c r="B11" s="11" t="s">
        <v>95</v>
      </c>
      <c r="C11" s="12">
        <v>80700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96</v>
      </c>
      <c r="C12" s="12">
        <v>61900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3" x14ac:dyDescent="0.25">
      <c r="A13" s="11"/>
      <c r="B13" s="11" t="s">
        <v>97</v>
      </c>
      <c r="C13" s="12">
        <v>87100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17</v>
      </c>
      <c r="C14" s="9">
        <v>530800</v>
      </c>
      <c r="D14" s="9">
        <v>461100</v>
      </c>
      <c r="E14" s="9">
        <v>215733.58</v>
      </c>
      <c r="F14" s="10">
        <f t="shared" ca="1" si="0"/>
        <v>0.46789999999999998</v>
      </c>
      <c r="G14" s="3"/>
    </row>
    <row r="15" spans="1:7" ht="30" outlineLevel="3" x14ac:dyDescent="0.25">
      <c r="A15" s="11"/>
      <c r="B15" s="11" t="s">
        <v>98</v>
      </c>
      <c r="C15" s="12">
        <v>0</v>
      </c>
      <c r="D15" s="12">
        <v>71900</v>
      </c>
      <c r="E15" s="12">
        <v>32088.959999999999</v>
      </c>
      <c r="F15" s="13">
        <f t="shared" ca="1" si="0"/>
        <v>0.44629999999999997</v>
      </c>
      <c r="G15" s="3"/>
    </row>
    <row r="16" spans="1:7" ht="30" outlineLevel="3" x14ac:dyDescent="0.25">
      <c r="A16" s="11"/>
      <c r="B16" s="11" t="s">
        <v>99</v>
      </c>
      <c r="C16" s="12">
        <v>0</v>
      </c>
      <c r="D16" s="12">
        <v>57000</v>
      </c>
      <c r="E16" s="12">
        <v>32363.83</v>
      </c>
      <c r="F16" s="13">
        <f t="shared" ca="1" si="0"/>
        <v>0.56779999999999997</v>
      </c>
      <c r="G16" s="3"/>
    </row>
    <row r="17" spans="1:7" ht="45" outlineLevel="3" x14ac:dyDescent="0.25">
      <c r="A17" s="11"/>
      <c r="B17" s="11" t="s">
        <v>100</v>
      </c>
      <c r="C17" s="12">
        <v>0</v>
      </c>
      <c r="D17" s="12">
        <v>332200</v>
      </c>
      <c r="E17" s="12">
        <v>151280.79</v>
      </c>
      <c r="F17" s="13">
        <f t="shared" ca="1" si="0"/>
        <v>0.45540000000000003</v>
      </c>
      <c r="G17" s="3"/>
    </row>
    <row r="18" spans="1:7" ht="30" outlineLevel="3" x14ac:dyDescent="0.25">
      <c r="A18" s="11"/>
      <c r="B18" s="11" t="s">
        <v>98</v>
      </c>
      <c r="C18" s="12">
        <v>71000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99</v>
      </c>
      <c r="C19" s="12">
        <v>55600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100</v>
      </c>
      <c r="C20" s="12">
        <v>404200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8" t="s">
        <v>19</v>
      </c>
      <c r="C21" s="9">
        <v>442300</v>
      </c>
      <c r="D21" s="9">
        <v>430800</v>
      </c>
      <c r="E21" s="9">
        <v>221671.96</v>
      </c>
      <c r="F21" s="10">
        <f t="shared" ca="1" si="0"/>
        <v>0.51459999999999995</v>
      </c>
      <c r="G21" s="3"/>
    </row>
    <row r="22" spans="1:7" ht="30" outlineLevel="3" x14ac:dyDescent="0.25">
      <c r="A22" s="11"/>
      <c r="B22" s="11" t="s">
        <v>101</v>
      </c>
      <c r="C22" s="12">
        <v>0</v>
      </c>
      <c r="D22" s="12">
        <v>30500</v>
      </c>
      <c r="E22" s="12">
        <v>16300.16</v>
      </c>
      <c r="F22" s="13">
        <f t="shared" ca="1" si="0"/>
        <v>0.53439999999999999</v>
      </c>
      <c r="G22" s="3"/>
    </row>
    <row r="23" spans="1:7" ht="30" outlineLevel="3" x14ac:dyDescent="0.25">
      <c r="A23" s="11"/>
      <c r="B23" s="11" t="s">
        <v>102</v>
      </c>
      <c r="C23" s="12">
        <v>0</v>
      </c>
      <c r="D23" s="12">
        <v>120100</v>
      </c>
      <c r="E23" s="12">
        <v>65281.599999999999</v>
      </c>
      <c r="F23" s="13">
        <f t="shared" ca="1" si="0"/>
        <v>0.54359999999999997</v>
      </c>
      <c r="G23" s="3"/>
    </row>
    <row r="24" spans="1:7" ht="30" outlineLevel="3" x14ac:dyDescent="0.25">
      <c r="A24" s="11"/>
      <c r="B24" s="11" t="s">
        <v>103</v>
      </c>
      <c r="C24" s="12">
        <v>0</v>
      </c>
      <c r="D24" s="12">
        <v>145400</v>
      </c>
      <c r="E24" s="12">
        <v>67785.87</v>
      </c>
      <c r="F24" s="13">
        <f t="shared" ca="1" si="0"/>
        <v>0.4662</v>
      </c>
      <c r="G24" s="3"/>
    </row>
    <row r="25" spans="1:7" ht="30" outlineLevel="3" x14ac:dyDescent="0.25">
      <c r="A25" s="11"/>
      <c r="B25" s="11" t="s">
        <v>104</v>
      </c>
      <c r="C25" s="12">
        <v>0</v>
      </c>
      <c r="D25" s="12">
        <v>10400</v>
      </c>
      <c r="E25" s="12">
        <v>4218.26</v>
      </c>
      <c r="F25" s="13">
        <f t="shared" ca="1" si="0"/>
        <v>0.40560000000000002</v>
      </c>
      <c r="G25" s="3"/>
    </row>
    <row r="26" spans="1:7" ht="30" outlineLevel="3" x14ac:dyDescent="0.25">
      <c r="A26" s="11"/>
      <c r="B26" s="11" t="s">
        <v>105</v>
      </c>
      <c r="C26" s="12">
        <v>0</v>
      </c>
      <c r="D26" s="12">
        <v>124400</v>
      </c>
      <c r="E26" s="12">
        <v>68086.070000000007</v>
      </c>
      <c r="F26" s="13">
        <f t="shared" ca="1" si="0"/>
        <v>0.54730000000000001</v>
      </c>
      <c r="G26" s="3"/>
    </row>
    <row r="27" spans="1:7" ht="30" outlineLevel="3" x14ac:dyDescent="0.25">
      <c r="A27" s="11"/>
      <c r="B27" s="11" t="s">
        <v>101</v>
      </c>
      <c r="C27" s="12">
        <v>30000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102</v>
      </c>
      <c r="C28" s="12">
        <v>121800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103</v>
      </c>
      <c r="C29" s="12">
        <v>147200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104</v>
      </c>
      <c r="C30" s="12">
        <v>10600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105</v>
      </c>
      <c r="C31" s="12">
        <v>132700</v>
      </c>
      <c r="D31" s="12">
        <v>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2" s="8" t="s">
        <v>21</v>
      </c>
      <c r="C32" s="9">
        <v>1361300</v>
      </c>
      <c r="D32" s="9">
        <v>1359300</v>
      </c>
      <c r="E32" s="9">
        <v>681903.81</v>
      </c>
      <c r="F32" s="10">
        <f t="shared" ca="1" si="0"/>
        <v>0.50170000000000003</v>
      </c>
      <c r="G32" s="3"/>
    </row>
    <row r="33" spans="1:7" ht="30" outlineLevel="3" x14ac:dyDescent="0.25">
      <c r="A33" s="11"/>
      <c r="B33" s="11" t="s">
        <v>106</v>
      </c>
      <c r="C33" s="12">
        <v>0</v>
      </c>
      <c r="D33" s="12">
        <v>93100</v>
      </c>
      <c r="E33" s="12">
        <v>39277.660000000003</v>
      </c>
      <c r="F33" s="13">
        <f t="shared" ca="1" si="0"/>
        <v>0.4219</v>
      </c>
      <c r="G33" s="3"/>
    </row>
    <row r="34" spans="1:7" ht="30" outlineLevel="3" x14ac:dyDescent="0.25">
      <c r="A34" s="11"/>
      <c r="B34" s="11" t="s">
        <v>107</v>
      </c>
      <c r="C34" s="12">
        <v>0</v>
      </c>
      <c r="D34" s="12">
        <v>964700</v>
      </c>
      <c r="E34" s="12">
        <v>519442.88</v>
      </c>
      <c r="F34" s="13">
        <f t="shared" ca="1" si="0"/>
        <v>0.53849999999999998</v>
      </c>
      <c r="G34" s="3"/>
    </row>
    <row r="35" spans="1:7" ht="30" outlineLevel="3" x14ac:dyDescent="0.25">
      <c r="A35" s="11"/>
      <c r="B35" s="11" t="s">
        <v>108</v>
      </c>
      <c r="C35" s="12">
        <v>0</v>
      </c>
      <c r="D35" s="12">
        <v>186900</v>
      </c>
      <c r="E35" s="12">
        <v>68074.02</v>
      </c>
      <c r="F35" s="13">
        <f t="shared" ca="1" si="0"/>
        <v>0.36420000000000002</v>
      </c>
      <c r="G35" s="3"/>
    </row>
    <row r="36" spans="1:7" ht="30" outlineLevel="3" x14ac:dyDescent="0.25">
      <c r="A36" s="11"/>
      <c r="B36" s="11" t="s">
        <v>109</v>
      </c>
      <c r="C36" s="12">
        <v>0</v>
      </c>
      <c r="D36" s="12">
        <v>114600</v>
      </c>
      <c r="E36" s="12">
        <v>55109.25</v>
      </c>
      <c r="F36" s="13">
        <f t="shared" ca="1" si="0"/>
        <v>0.48089999999999999</v>
      </c>
      <c r="G36" s="3"/>
    </row>
    <row r="37" spans="1:7" ht="30" outlineLevel="3" x14ac:dyDescent="0.25">
      <c r="A37" s="11"/>
      <c r="B37" s="11" t="s">
        <v>106</v>
      </c>
      <c r="C37" s="12">
        <v>96200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107</v>
      </c>
      <c r="C38" s="12">
        <v>948000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108</v>
      </c>
      <c r="C39" s="12">
        <v>194200</v>
      </c>
      <c r="D39" s="12">
        <v>0</v>
      </c>
      <c r="E39" s="12">
        <v>0</v>
      </c>
      <c r="F39" s="13">
        <f t="shared" ca="1" si="0"/>
        <v>0</v>
      </c>
      <c r="G39" s="3"/>
    </row>
    <row r="40" spans="1:7" ht="30" outlineLevel="3" x14ac:dyDescent="0.25">
      <c r="A40" s="11"/>
      <c r="B40" s="11" t="s">
        <v>109</v>
      </c>
      <c r="C40" s="12">
        <v>122900</v>
      </c>
      <c r="D40" s="12">
        <v>0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8" t="s">
        <v>23</v>
      </c>
      <c r="C41" s="9">
        <v>1360900</v>
      </c>
      <c r="D41" s="9">
        <v>1308800</v>
      </c>
      <c r="E41" s="9">
        <v>656757.78</v>
      </c>
      <c r="F41" s="10">
        <f t="shared" ca="1" si="0"/>
        <v>0.50180000000000002</v>
      </c>
      <c r="G41" s="3"/>
    </row>
    <row r="42" spans="1:7" ht="30" outlineLevel="3" x14ac:dyDescent="0.25">
      <c r="A42" s="11"/>
      <c r="B42" s="11" t="s">
        <v>110</v>
      </c>
      <c r="C42" s="12">
        <v>0</v>
      </c>
      <c r="D42" s="12">
        <v>93700</v>
      </c>
      <c r="E42" s="12">
        <v>59624.97</v>
      </c>
      <c r="F42" s="13">
        <f t="shared" ca="1" si="0"/>
        <v>0.63629999999999998</v>
      </c>
      <c r="G42" s="3"/>
    </row>
    <row r="43" spans="1:7" ht="30" outlineLevel="3" x14ac:dyDescent="0.25">
      <c r="A43" s="11"/>
      <c r="B43" s="11" t="s">
        <v>111</v>
      </c>
      <c r="C43" s="12">
        <v>0</v>
      </c>
      <c r="D43" s="12">
        <v>479500</v>
      </c>
      <c r="E43" s="12">
        <v>254925.12</v>
      </c>
      <c r="F43" s="13">
        <f t="shared" ca="1" si="0"/>
        <v>0.53159999999999996</v>
      </c>
      <c r="G43" s="3"/>
    </row>
    <row r="44" spans="1:7" ht="30" outlineLevel="3" x14ac:dyDescent="0.25">
      <c r="A44" s="11"/>
      <c r="B44" s="11" t="s">
        <v>112</v>
      </c>
      <c r="C44" s="12">
        <v>0</v>
      </c>
      <c r="D44" s="12">
        <v>171100</v>
      </c>
      <c r="E44" s="12">
        <v>80768.84</v>
      </c>
      <c r="F44" s="13">
        <f t="shared" ca="1" si="0"/>
        <v>0.47210000000000002</v>
      </c>
      <c r="G44" s="3"/>
    </row>
    <row r="45" spans="1:7" ht="30" outlineLevel="3" x14ac:dyDescent="0.25">
      <c r="A45" s="11"/>
      <c r="B45" s="11" t="s">
        <v>113</v>
      </c>
      <c r="C45" s="12">
        <v>0</v>
      </c>
      <c r="D45" s="12">
        <v>113300</v>
      </c>
      <c r="E45" s="12">
        <v>14931.43</v>
      </c>
      <c r="F45" s="13">
        <f t="shared" ca="1" si="0"/>
        <v>0.1318</v>
      </c>
      <c r="G45" s="3"/>
    </row>
    <row r="46" spans="1:7" ht="45" outlineLevel="3" x14ac:dyDescent="0.25">
      <c r="A46" s="11"/>
      <c r="B46" s="11" t="s">
        <v>114</v>
      </c>
      <c r="C46" s="12">
        <v>0</v>
      </c>
      <c r="D46" s="12">
        <v>451200</v>
      </c>
      <c r="E46" s="12">
        <v>246507.42</v>
      </c>
      <c r="F46" s="13">
        <f t="shared" ca="1" si="0"/>
        <v>0.54630000000000001</v>
      </c>
      <c r="G46" s="3"/>
    </row>
    <row r="47" spans="1:7" ht="30" outlineLevel="3" x14ac:dyDescent="0.25">
      <c r="A47" s="11"/>
      <c r="B47" s="11" t="s">
        <v>110</v>
      </c>
      <c r="C47" s="12">
        <v>101500</v>
      </c>
      <c r="D47" s="12">
        <v>0</v>
      </c>
      <c r="E47" s="12">
        <v>0</v>
      </c>
      <c r="F47" s="13">
        <f t="shared" ca="1" si="0"/>
        <v>0</v>
      </c>
      <c r="G47" s="3"/>
    </row>
    <row r="48" spans="1:7" ht="30" outlineLevel="3" x14ac:dyDescent="0.25">
      <c r="A48" s="11"/>
      <c r="B48" s="11" t="s">
        <v>111</v>
      </c>
      <c r="C48" s="12">
        <v>486100</v>
      </c>
      <c r="D48" s="12">
        <v>0</v>
      </c>
      <c r="E48" s="12">
        <v>0</v>
      </c>
      <c r="F48" s="13">
        <f t="shared" ca="1" si="0"/>
        <v>0</v>
      </c>
      <c r="G48" s="3"/>
    </row>
    <row r="49" spans="1:7" ht="30" outlineLevel="3" x14ac:dyDescent="0.25">
      <c r="A49" s="11"/>
      <c r="B49" s="11" t="s">
        <v>112</v>
      </c>
      <c r="C49" s="12">
        <v>177900</v>
      </c>
      <c r="D49" s="12">
        <v>0</v>
      </c>
      <c r="E49" s="12">
        <v>0</v>
      </c>
      <c r="F49" s="13">
        <f t="shared" ca="1" si="0"/>
        <v>0</v>
      </c>
      <c r="G49" s="3"/>
    </row>
    <row r="50" spans="1:7" ht="30" outlineLevel="3" x14ac:dyDescent="0.25">
      <c r="A50" s="11"/>
      <c r="B50" s="11" t="s">
        <v>113</v>
      </c>
      <c r="C50" s="12">
        <v>122900</v>
      </c>
      <c r="D50" s="12">
        <v>0</v>
      </c>
      <c r="E50" s="12">
        <v>0</v>
      </c>
      <c r="F50" s="13">
        <f t="shared" ca="1" si="0"/>
        <v>0</v>
      </c>
      <c r="G50" s="3"/>
    </row>
    <row r="51" spans="1:7" ht="45" outlineLevel="3" x14ac:dyDescent="0.25">
      <c r="A51" s="11"/>
      <c r="B51" s="11" t="s">
        <v>114</v>
      </c>
      <c r="C51" s="12">
        <v>472500</v>
      </c>
      <c r="D51" s="12">
        <v>0</v>
      </c>
      <c r="E51" s="12">
        <v>0</v>
      </c>
      <c r="F51" s="13">
        <f t="shared" ca="1" si="0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2" s="8" t="s">
        <v>25</v>
      </c>
      <c r="C52" s="9">
        <v>249400</v>
      </c>
      <c r="D52" s="9">
        <v>233000</v>
      </c>
      <c r="E52" s="9">
        <v>95452.45</v>
      </c>
      <c r="F52" s="10">
        <f t="shared" ca="1" si="0"/>
        <v>0.40970000000000001</v>
      </c>
      <c r="G52" s="3"/>
    </row>
    <row r="53" spans="1:7" ht="30" outlineLevel="3" x14ac:dyDescent="0.25">
      <c r="A53" s="11"/>
      <c r="B53" s="11" t="s">
        <v>115</v>
      </c>
      <c r="C53" s="12">
        <v>0</v>
      </c>
      <c r="D53" s="12">
        <v>51600</v>
      </c>
      <c r="E53" s="12">
        <v>21832.26</v>
      </c>
      <c r="F53" s="13">
        <f t="shared" ca="1" si="0"/>
        <v>0.42309999999999998</v>
      </c>
      <c r="G53" s="3"/>
    </row>
    <row r="54" spans="1:7" ht="30" outlineLevel="3" x14ac:dyDescent="0.25">
      <c r="A54" s="11"/>
      <c r="B54" s="11" t="s">
        <v>116</v>
      </c>
      <c r="C54" s="12">
        <v>0</v>
      </c>
      <c r="D54" s="12">
        <v>82600</v>
      </c>
      <c r="E54" s="12">
        <v>30683.439999999999</v>
      </c>
      <c r="F54" s="13">
        <f t="shared" ca="1" si="0"/>
        <v>0.3715</v>
      </c>
      <c r="G54" s="3"/>
    </row>
    <row r="55" spans="1:7" ht="30" outlineLevel="3" x14ac:dyDescent="0.25">
      <c r="A55" s="11"/>
      <c r="B55" s="11" t="s">
        <v>117</v>
      </c>
      <c r="C55" s="12">
        <v>0</v>
      </c>
      <c r="D55" s="12">
        <v>98800</v>
      </c>
      <c r="E55" s="12">
        <v>42936.75</v>
      </c>
      <c r="F55" s="13">
        <f t="shared" ca="1" si="0"/>
        <v>0.43459999999999999</v>
      </c>
      <c r="G55" s="3"/>
    </row>
    <row r="56" spans="1:7" ht="30" outlineLevel="3" x14ac:dyDescent="0.25">
      <c r="A56" s="11"/>
      <c r="B56" s="11" t="s">
        <v>115</v>
      </c>
      <c r="C56" s="12">
        <v>55300</v>
      </c>
      <c r="D56" s="12">
        <v>0</v>
      </c>
      <c r="E56" s="12">
        <v>0</v>
      </c>
      <c r="F56" s="13">
        <f t="shared" ca="1" si="0"/>
        <v>0</v>
      </c>
      <c r="G56" s="3"/>
    </row>
    <row r="57" spans="1:7" ht="30" outlineLevel="3" x14ac:dyDescent="0.25">
      <c r="A57" s="11"/>
      <c r="B57" s="11" t="s">
        <v>116</v>
      </c>
      <c r="C57" s="12">
        <v>87000</v>
      </c>
      <c r="D57" s="12">
        <v>0</v>
      </c>
      <c r="E57" s="12">
        <v>0</v>
      </c>
      <c r="F57" s="13">
        <f t="shared" ca="1" si="0"/>
        <v>0</v>
      </c>
      <c r="G57" s="3"/>
    </row>
    <row r="58" spans="1:7" ht="30" outlineLevel="3" x14ac:dyDescent="0.25">
      <c r="A58" s="11"/>
      <c r="B58" s="11" t="s">
        <v>117</v>
      </c>
      <c r="C58" s="12">
        <v>107100</v>
      </c>
      <c r="D58" s="12">
        <v>0</v>
      </c>
      <c r="E58" s="12">
        <v>0</v>
      </c>
      <c r="F58" s="13">
        <f t="shared" ca="1" si="0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9" s="8" t="s">
        <v>27</v>
      </c>
      <c r="C59" s="9">
        <v>213900</v>
      </c>
      <c r="D59" s="9">
        <v>211300</v>
      </c>
      <c r="E59" s="9">
        <v>93146.36</v>
      </c>
      <c r="F59" s="10">
        <f t="shared" ca="1" si="0"/>
        <v>0.44080000000000003</v>
      </c>
      <c r="G59" s="3"/>
    </row>
    <row r="60" spans="1:7" ht="30" outlineLevel="3" x14ac:dyDescent="0.25">
      <c r="A60" s="11"/>
      <c r="B60" s="11" t="s">
        <v>118</v>
      </c>
      <c r="C60" s="12">
        <v>0</v>
      </c>
      <c r="D60" s="12">
        <v>45900</v>
      </c>
      <c r="E60" s="12">
        <v>25943.42</v>
      </c>
      <c r="F60" s="13">
        <f t="shared" ca="1" si="0"/>
        <v>0.56520000000000004</v>
      </c>
      <c r="G60" s="3"/>
    </row>
    <row r="61" spans="1:7" ht="30" outlineLevel="3" x14ac:dyDescent="0.25">
      <c r="A61" s="11"/>
      <c r="B61" s="11" t="s">
        <v>119</v>
      </c>
      <c r="C61" s="12">
        <v>0</v>
      </c>
      <c r="D61" s="12">
        <v>78000</v>
      </c>
      <c r="E61" s="12">
        <v>27155.87</v>
      </c>
      <c r="F61" s="13">
        <f t="shared" ca="1" si="0"/>
        <v>0.34820000000000001</v>
      </c>
      <c r="G61" s="3"/>
    </row>
    <row r="62" spans="1:7" ht="30" outlineLevel="3" x14ac:dyDescent="0.25">
      <c r="A62" s="11"/>
      <c r="B62" s="11" t="s">
        <v>120</v>
      </c>
      <c r="C62" s="12">
        <v>0</v>
      </c>
      <c r="D62" s="12">
        <v>87400</v>
      </c>
      <c r="E62" s="12">
        <v>40047.07</v>
      </c>
      <c r="F62" s="13">
        <f t="shared" ca="1" si="0"/>
        <v>0.4582</v>
      </c>
      <c r="G62" s="3"/>
    </row>
    <row r="63" spans="1:7" ht="30" outlineLevel="3" x14ac:dyDescent="0.25">
      <c r="A63" s="11"/>
      <c r="B63" s="11" t="s">
        <v>118</v>
      </c>
      <c r="C63" s="12">
        <v>46600</v>
      </c>
      <c r="D63" s="12">
        <v>0</v>
      </c>
      <c r="E63" s="12">
        <v>0</v>
      </c>
      <c r="F63" s="13">
        <f t="shared" ca="1" si="0"/>
        <v>0</v>
      </c>
      <c r="G63" s="3"/>
    </row>
    <row r="64" spans="1:7" ht="30" outlineLevel="3" x14ac:dyDescent="0.25">
      <c r="A64" s="11"/>
      <c r="B64" s="11" t="s">
        <v>119</v>
      </c>
      <c r="C64" s="12">
        <v>80600</v>
      </c>
      <c r="D64" s="12">
        <v>0</v>
      </c>
      <c r="E64" s="12">
        <v>0</v>
      </c>
      <c r="F64" s="13">
        <f t="shared" ca="1" si="0"/>
        <v>0</v>
      </c>
      <c r="G64" s="3"/>
    </row>
    <row r="65" spans="1:7" ht="30" outlineLevel="3" x14ac:dyDescent="0.25">
      <c r="A65" s="11"/>
      <c r="B65" s="11" t="s">
        <v>120</v>
      </c>
      <c r="C65" s="12">
        <v>86700</v>
      </c>
      <c r="D65" s="12">
        <v>0</v>
      </c>
      <c r="E65" s="12">
        <v>0</v>
      </c>
      <c r="F65" s="13">
        <f t="shared" ca="1" si="0"/>
        <v>0</v>
      </c>
      <c r="G65" s="3"/>
    </row>
    <row r="66" spans="1:7" outlineLevel="2" x14ac:dyDescent="0.25">
      <c r="A6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6" s="8" t="s">
        <v>29</v>
      </c>
      <c r="C66" s="9">
        <v>924600</v>
      </c>
      <c r="D66" s="9">
        <v>913700</v>
      </c>
      <c r="E66" s="9">
        <v>465576.54</v>
      </c>
      <c r="F66" s="10">
        <f t="shared" ca="1" si="0"/>
        <v>0.50960000000000005</v>
      </c>
      <c r="G66" s="3"/>
    </row>
    <row r="67" spans="1:7" ht="30" outlineLevel="3" x14ac:dyDescent="0.25">
      <c r="A67" s="11"/>
      <c r="B67" s="11" t="s">
        <v>121</v>
      </c>
      <c r="C67" s="12">
        <v>0</v>
      </c>
      <c r="D67" s="12">
        <v>140500</v>
      </c>
      <c r="E67" s="12">
        <v>62152</v>
      </c>
      <c r="F67" s="13">
        <f t="shared" ca="1" si="0"/>
        <v>0.44240000000000002</v>
      </c>
      <c r="G67" s="3"/>
    </row>
    <row r="68" spans="1:7" ht="30" outlineLevel="3" x14ac:dyDescent="0.25">
      <c r="A68" s="11"/>
      <c r="B68" s="11" t="s">
        <v>122</v>
      </c>
      <c r="C68" s="12">
        <v>0</v>
      </c>
      <c r="D68" s="12">
        <v>139600</v>
      </c>
      <c r="E68" s="12">
        <v>51793.31</v>
      </c>
      <c r="F68" s="13">
        <f t="shared" ca="1" si="0"/>
        <v>0.371</v>
      </c>
      <c r="G68" s="3"/>
    </row>
    <row r="69" spans="1:7" ht="30" outlineLevel="3" x14ac:dyDescent="0.25">
      <c r="A69" s="11"/>
      <c r="B69" s="11" t="s">
        <v>123</v>
      </c>
      <c r="C69" s="12">
        <v>0</v>
      </c>
      <c r="D69" s="12">
        <v>150400</v>
      </c>
      <c r="E69" s="12">
        <v>69913.399999999994</v>
      </c>
      <c r="F69" s="13">
        <f t="shared" ca="1" si="0"/>
        <v>0.46479999999999999</v>
      </c>
      <c r="G69" s="3"/>
    </row>
    <row r="70" spans="1:7" ht="45" outlineLevel="3" x14ac:dyDescent="0.25">
      <c r="A70" s="11"/>
      <c r="B70" s="11" t="s">
        <v>124</v>
      </c>
      <c r="C70" s="12">
        <v>0</v>
      </c>
      <c r="D70" s="12">
        <v>483200</v>
      </c>
      <c r="E70" s="12">
        <v>281717.83</v>
      </c>
      <c r="F70" s="13">
        <f t="shared" ca="1" si="0"/>
        <v>0.58299999999999996</v>
      </c>
      <c r="G70" s="3"/>
    </row>
    <row r="71" spans="1:7" ht="30" outlineLevel="3" x14ac:dyDescent="0.25">
      <c r="A71" s="11"/>
      <c r="B71" s="11" t="s">
        <v>121</v>
      </c>
      <c r="C71" s="12">
        <v>147200</v>
      </c>
      <c r="D71" s="12">
        <v>0</v>
      </c>
      <c r="E71" s="12">
        <v>0</v>
      </c>
      <c r="F71" s="13">
        <f t="shared" ref="F71:F134" ca="1" si="1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122</v>
      </c>
      <c r="C72" s="12">
        <v>151800</v>
      </c>
      <c r="D72" s="12">
        <v>0</v>
      </c>
      <c r="E72" s="12">
        <v>0</v>
      </c>
      <c r="F72" s="13">
        <f t="shared" ca="1" si="1"/>
        <v>0</v>
      </c>
      <c r="G72" s="3"/>
    </row>
    <row r="73" spans="1:7" ht="30" outlineLevel="3" x14ac:dyDescent="0.25">
      <c r="A73" s="11"/>
      <c r="B73" s="11" t="s">
        <v>123</v>
      </c>
      <c r="C73" s="12">
        <v>153200</v>
      </c>
      <c r="D73" s="12">
        <v>0</v>
      </c>
      <c r="E73" s="12">
        <v>0</v>
      </c>
      <c r="F73" s="13">
        <f t="shared" ca="1" si="1"/>
        <v>0</v>
      </c>
      <c r="G73" s="3"/>
    </row>
    <row r="74" spans="1:7" ht="45" outlineLevel="3" x14ac:dyDescent="0.25">
      <c r="A74" s="11"/>
      <c r="B74" s="11" t="s">
        <v>124</v>
      </c>
      <c r="C74" s="12">
        <v>472400</v>
      </c>
      <c r="D74" s="12">
        <v>0</v>
      </c>
      <c r="E74" s="12">
        <v>0</v>
      </c>
      <c r="F74" s="13">
        <f t="shared" ca="1" si="1"/>
        <v>0</v>
      </c>
      <c r="G74" s="3"/>
    </row>
    <row r="75" spans="1:7" outlineLevel="2" x14ac:dyDescent="0.25">
      <c r="A7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75" s="8" t="s">
        <v>31</v>
      </c>
      <c r="C75" s="9">
        <v>751600</v>
      </c>
      <c r="D75" s="9">
        <v>749100</v>
      </c>
      <c r="E75" s="9">
        <v>363213.12</v>
      </c>
      <c r="F75" s="10">
        <f t="shared" ca="1" si="1"/>
        <v>0.4849</v>
      </c>
      <c r="G75" s="3"/>
    </row>
    <row r="76" spans="1:7" ht="30" outlineLevel="3" x14ac:dyDescent="0.25">
      <c r="A76" s="11"/>
      <c r="B76" s="11" t="s">
        <v>125</v>
      </c>
      <c r="C76" s="12">
        <v>0</v>
      </c>
      <c r="D76" s="12">
        <v>448800</v>
      </c>
      <c r="E76" s="12">
        <v>236772.84</v>
      </c>
      <c r="F76" s="13">
        <f t="shared" ca="1" si="1"/>
        <v>0.52759999999999996</v>
      </c>
      <c r="G76" s="3"/>
    </row>
    <row r="77" spans="1:7" ht="30" outlineLevel="3" x14ac:dyDescent="0.25">
      <c r="A77" s="11"/>
      <c r="B77" s="11" t="s">
        <v>126</v>
      </c>
      <c r="C77" s="12">
        <v>0</v>
      </c>
      <c r="D77" s="12">
        <v>155900</v>
      </c>
      <c r="E77" s="12">
        <v>63387.95</v>
      </c>
      <c r="F77" s="13">
        <f t="shared" ca="1" si="1"/>
        <v>0.40660000000000002</v>
      </c>
      <c r="G77" s="3"/>
    </row>
    <row r="78" spans="1:7" ht="30" outlineLevel="3" x14ac:dyDescent="0.25">
      <c r="A78" s="11"/>
      <c r="B78" s="11" t="s">
        <v>127</v>
      </c>
      <c r="C78" s="12">
        <v>0</v>
      </c>
      <c r="D78" s="12">
        <v>144400</v>
      </c>
      <c r="E78" s="12">
        <v>63052.33</v>
      </c>
      <c r="F78" s="13">
        <f t="shared" ca="1" si="1"/>
        <v>0.43669999999999998</v>
      </c>
      <c r="G78" s="3"/>
    </row>
    <row r="79" spans="1:7" ht="30" outlineLevel="3" x14ac:dyDescent="0.25">
      <c r="A79" s="11"/>
      <c r="B79" s="11" t="s">
        <v>125</v>
      </c>
      <c r="C79" s="12">
        <v>447700</v>
      </c>
      <c r="D79" s="12">
        <v>0</v>
      </c>
      <c r="E79" s="12">
        <v>0</v>
      </c>
      <c r="F79" s="13">
        <f t="shared" ca="1" si="1"/>
        <v>0</v>
      </c>
      <c r="G79" s="3"/>
    </row>
    <row r="80" spans="1:7" ht="30" outlineLevel="3" x14ac:dyDescent="0.25">
      <c r="A80" s="11"/>
      <c r="B80" s="11" t="s">
        <v>126</v>
      </c>
      <c r="C80" s="12">
        <v>157100</v>
      </c>
      <c r="D80" s="12">
        <v>0</v>
      </c>
      <c r="E80" s="12">
        <v>0</v>
      </c>
      <c r="F80" s="13">
        <f t="shared" ca="1" si="1"/>
        <v>0</v>
      </c>
      <c r="G80" s="3"/>
    </row>
    <row r="81" spans="1:7" ht="30" outlineLevel="3" x14ac:dyDescent="0.25">
      <c r="A81" s="11"/>
      <c r="B81" s="11" t="s">
        <v>127</v>
      </c>
      <c r="C81" s="12">
        <v>146800</v>
      </c>
      <c r="D81" s="12">
        <v>0</v>
      </c>
      <c r="E81" s="12">
        <v>0</v>
      </c>
      <c r="F81" s="13">
        <f t="shared" ca="1" si="1"/>
        <v>0</v>
      </c>
      <c r="G81" s="3"/>
    </row>
    <row r="82" spans="1:7" outlineLevel="2" x14ac:dyDescent="0.25">
      <c r="A8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2" s="8" t="s">
        <v>33</v>
      </c>
      <c r="C82" s="9">
        <v>422500</v>
      </c>
      <c r="D82" s="9">
        <v>407000</v>
      </c>
      <c r="E82" s="9">
        <v>245772.1</v>
      </c>
      <c r="F82" s="10">
        <f t="shared" ca="1" si="1"/>
        <v>0.60389999999999999</v>
      </c>
      <c r="G82" s="3"/>
    </row>
    <row r="83" spans="1:7" ht="30" outlineLevel="3" x14ac:dyDescent="0.25">
      <c r="A83" s="11"/>
      <c r="B83" s="11" t="s">
        <v>128</v>
      </c>
      <c r="C83" s="12">
        <v>0</v>
      </c>
      <c r="D83" s="12">
        <v>56700</v>
      </c>
      <c r="E83" s="12">
        <v>27857.27</v>
      </c>
      <c r="F83" s="13">
        <f t="shared" ca="1" si="1"/>
        <v>0.49130000000000001</v>
      </c>
      <c r="G83" s="3"/>
    </row>
    <row r="84" spans="1:7" ht="30" outlineLevel="3" x14ac:dyDescent="0.25">
      <c r="A84" s="11"/>
      <c r="B84" s="11" t="s">
        <v>129</v>
      </c>
      <c r="C84" s="12">
        <v>0</v>
      </c>
      <c r="D84" s="12">
        <v>51600</v>
      </c>
      <c r="E84" s="12">
        <v>24389.919999999998</v>
      </c>
      <c r="F84" s="13">
        <f t="shared" ca="1" si="1"/>
        <v>0.47270000000000001</v>
      </c>
      <c r="G84" s="3"/>
    </row>
    <row r="85" spans="1:7" ht="30" outlineLevel="3" x14ac:dyDescent="0.25">
      <c r="A85" s="11"/>
      <c r="B85" s="11" t="s">
        <v>130</v>
      </c>
      <c r="C85" s="12">
        <v>0</v>
      </c>
      <c r="D85" s="12">
        <v>77000</v>
      </c>
      <c r="E85" s="12">
        <v>43261.120000000003</v>
      </c>
      <c r="F85" s="13">
        <f t="shared" ca="1" si="1"/>
        <v>0.56179999999999997</v>
      </c>
      <c r="G85" s="3"/>
    </row>
    <row r="86" spans="1:7" ht="30" outlineLevel="3" x14ac:dyDescent="0.25">
      <c r="A86" s="11"/>
      <c r="B86" s="11" t="s">
        <v>131</v>
      </c>
      <c r="C86" s="12">
        <v>0</v>
      </c>
      <c r="D86" s="12">
        <v>62100</v>
      </c>
      <c r="E86" s="12">
        <v>39487.74</v>
      </c>
      <c r="F86" s="13">
        <f t="shared" ca="1" si="1"/>
        <v>0.63590000000000002</v>
      </c>
      <c r="G86" s="3"/>
    </row>
    <row r="87" spans="1:7" ht="30" outlineLevel="3" x14ac:dyDescent="0.25">
      <c r="A87" s="11"/>
      <c r="B87" s="11" t="s">
        <v>132</v>
      </c>
      <c r="C87" s="12">
        <v>0</v>
      </c>
      <c r="D87" s="12">
        <v>77300</v>
      </c>
      <c r="E87" s="12">
        <v>57156.62</v>
      </c>
      <c r="F87" s="13">
        <f t="shared" ca="1" si="1"/>
        <v>0.73939999999999995</v>
      </c>
      <c r="G87" s="3"/>
    </row>
    <row r="88" spans="1:7" ht="30" outlineLevel="3" x14ac:dyDescent="0.25">
      <c r="A88" s="11"/>
      <c r="B88" s="11" t="s">
        <v>133</v>
      </c>
      <c r="C88" s="12">
        <v>0</v>
      </c>
      <c r="D88" s="12">
        <v>82300</v>
      </c>
      <c r="E88" s="12">
        <v>53619.43</v>
      </c>
      <c r="F88" s="13">
        <f t="shared" ca="1" si="1"/>
        <v>0.65149999999999997</v>
      </c>
      <c r="G88" s="3"/>
    </row>
    <row r="89" spans="1:7" ht="30" outlineLevel="3" x14ac:dyDescent="0.25">
      <c r="A89" s="11"/>
      <c r="B89" s="11" t="s">
        <v>128</v>
      </c>
      <c r="C89" s="12">
        <v>56300</v>
      </c>
      <c r="D89" s="12">
        <v>0</v>
      </c>
      <c r="E89" s="12">
        <v>0</v>
      </c>
      <c r="F89" s="13">
        <f t="shared" ca="1" si="1"/>
        <v>0</v>
      </c>
      <c r="G89" s="3"/>
    </row>
    <row r="90" spans="1:7" ht="30" outlineLevel="3" x14ac:dyDescent="0.25">
      <c r="A90" s="11"/>
      <c r="B90" s="11" t="s">
        <v>129</v>
      </c>
      <c r="C90" s="12">
        <v>50900</v>
      </c>
      <c r="D90" s="12">
        <v>0</v>
      </c>
      <c r="E90" s="12">
        <v>0</v>
      </c>
      <c r="F90" s="13">
        <f t="shared" ca="1" si="1"/>
        <v>0</v>
      </c>
      <c r="G90" s="3"/>
    </row>
    <row r="91" spans="1:7" ht="30" outlineLevel="3" x14ac:dyDescent="0.25">
      <c r="A91" s="11"/>
      <c r="B91" s="11" t="s">
        <v>130</v>
      </c>
      <c r="C91" s="12">
        <v>76000</v>
      </c>
      <c r="D91" s="12">
        <v>0</v>
      </c>
      <c r="E91" s="12">
        <v>0</v>
      </c>
      <c r="F91" s="13">
        <f t="shared" ca="1" si="1"/>
        <v>0</v>
      </c>
      <c r="G91" s="3"/>
    </row>
    <row r="92" spans="1:7" ht="30" outlineLevel="3" x14ac:dyDescent="0.25">
      <c r="A92" s="11"/>
      <c r="B92" s="11" t="s">
        <v>131</v>
      </c>
      <c r="C92" s="12">
        <v>61500</v>
      </c>
      <c r="D92" s="12">
        <v>0</v>
      </c>
      <c r="E92" s="12">
        <v>0</v>
      </c>
      <c r="F92" s="13">
        <f t="shared" ca="1" si="1"/>
        <v>0</v>
      </c>
      <c r="G92" s="3"/>
    </row>
    <row r="93" spans="1:7" ht="30" outlineLevel="3" x14ac:dyDescent="0.25">
      <c r="A93" s="11"/>
      <c r="B93" s="11" t="s">
        <v>132</v>
      </c>
      <c r="C93" s="12">
        <v>91700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133</v>
      </c>
      <c r="C94" s="12">
        <v>86100</v>
      </c>
      <c r="D94" s="12">
        <v>0</v>
      </c>
      <c r="E94" s="12">
        <v>0</v>
      </c>
      <c r="F94" s="13">
        <f t="shared" ca="1" si="1"/>
        <v>0</v>
      </c>
      <c r="G94" s="3"/>
    </row>
    <row r="95" spans="1:7" outlineLevel="2" x14ac:dyDescent="0.25">
      <c r="A9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95" s="8" t="s">
        <v>35</v>
      </c>
      <c r="C95" s="9">
        <v>800900</v>
      </c>
      <c r="D95" s="9">
        <v>791400</v>
      </c>
      <c r="E95" s="9">
        <v>441705.77</v>
      </c>
      <c r="F95" s="10">
        <f t="shared" ca="1" si="1"/>
        <v>0.55810000000000004</v>
      </c>
      <c r="G95" s="3"/>
    </row>
    <row r="96" spans="1:7" ht="30" outlineLevel="3" x14ac:dyDescent="0.25">
      <c r="A96" s="11"/>
      <c r="B96" s="11" t="s">
        <v>134</v>
      </c>
      <c r="C96" s="12">
        <v>0</v>
      </c>
      <c r="D96" s="12">
        <v>72600</v>
      </c>
      <c r="E96" s="12">
        <v>36013.050000000003</v>
      </c>
      <c r="F96" s="13">
        <f t="shared" ca="1" si="1"/>
        <v>0.496</v>
      </c>
      <c r="G96" s="3"/>
    </row>
    <row r="97" spans="1:7" ht="30" outlineLevel="3" x14ac:dyDescent="0.25">
      <c r="A97" s="11"/>
      <c r="B97" s="11" t="s">
        <v>135</v>
      </c>
      <c r="C97" s="12">
        <v>0</v>
      </c>
      <c r="D97" s="12">
        <v>103900</v>
      </c>
      <c r="E97" s="12">
        <v>64136.87</v>
      </c>
      <c r="F97" s="13">
        <f t="shared" ca="1" si="1"/>
        <v>0.61729999999999996</v>
      </c>
      <c r="G97" s="3"/>
    </row>
    <row r="98" spans="1:7" ht="30" outlineLevel="3" x14ac:dyDescent="0.25">
      <c r="A98" s="11"/>
      <c r="B98" s="11" t="s">
        <v>136</v>
      </c>
      <c r="C98" s="12">
        <v>0</v>
      </c>
      <c r="D98" s="12">
        <v>67400</v>
      </c>
      <c r="E98" s="12">
        <v>45933.61</v>
      </c>
      <c r="F98" s="13">
        <f t="shared" ca="1" si="1"/>
        <v>0.68149999999999999</v>
      </c>
      <c r="G98" s="3"/>
    </row>
    <row r="99" spans="1:7" ht="30" outlineLevel="3" x14ac:dyDescent="0.25">
      <c r="A99" s="11"/>
      <c r="B99" s="11" t="s">
        <v>137</v>
      </c>
      <c r="C99" s="12">
        <v>0</v>
      </c>
      <c r="D99" s="12">
        <v>468900</v>
      </c>
      <c r="E99" s="12">
        <v>264416.11</v>
      </c>
      <c r="F99" s="13">
        <f t="shared" ca="1" si="1"/>
        <v>0.56389999999999996</v>
      </c>
      <c r="G99" s="3"/>
    </row>
    <row r="100" spans="1:7" ht="30" outlineLevel="3" x14ac:dyDescent="0.25">
      <c r="A100" s="11"/>
      <c r="B100" s="11" t="s">
        <v>138</v>
      </c>
      <c r="C100" s="12">
        <v>0</v>
      </c>
      <c r="D100" s="12">
        <v>78600</v>
      </c>
      <c r="E100" s="12">
        <v>31206.13</v>
      </c>
      <c r="F100" s="13">
        <f t="shared" ca="1" si="1"/>
        <v>0.39700000000000002</v>
      </c>
      <c r="G100" s="3"/>
    </row>
    <row r="101" spans="1:7" ht="30" outlineLevel="3" x14ac:dyDescent="0.25">
      <c r="A101" s="11"/>
      <c r="B101" s="11" t="s">
        <v>134</v>
      </c>
      <c r="C101" s="12">
        <v>75700</v>
      </c>
      <c r="D101" s="12">
        <v>0</v>
      </c>
      <c r="E101" s="12">
        <v>0</v>
      </c>
      <c r="F101" s="13">
        <f t="shared" ca="1" si="1"/>
        <v>0</v>
      </c>
      <c r="G101" s="3"/>
    </row>
    <row r="102" spans="1:7" ht="30" outlineLevel="3" x14ac:dyDescent="0.25">
      <c r="A102" s="11"/>
      <c r="B102" s="11" t="s">
        <v>135</v>
      </c>
      <c r="C102" s="12">
        <v>111900</v>
      </c>
      <c r="D102" s="12">
        <v>0</v>
      </c>
      <c r="E102" s="12">
        <v>0</v>
      </c>
      <c r="F102" s="13">
        <f t="shared" ca="1" si="1"/>
        <v>0</v>
      </c>
      <c r="G102" s="3"/>
    </row>
    <row r="103" spans="1:7" ht="30" outlineLevel="3" x14ac:dyDescent="0.25">
      <c r="A103" s="11"/>
      <c r="B103" s="11" t="s">
        <v>136</v>
      </c>
      <c r="C103" s="12">
        <v>70400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137</v>
      </c>
      <c r="C104" s="12">
        <v>461200</v>
      </c>
      <c r="D104" s="12">
        <v>0</v>
      </c>
      <c r="E104" s="12">
        <v>0</v>
      </c>
      <c r="F104" s="13">
        <f t="shared" ca="1" si="1"/>
        <v>0</v>
      </c>
      <c r="G104" s="3"/>
    </row>
    <row r="105" spans="1:7" ht="30" outlineLevel="3" x14ac:dyDescent="0.25">
      <c r="A105" s="11"/>
      <c r="B105" s="11" t="s">
        <v>138</v>
      </c>
      <c r="C105" s="12">
        <v>81700</v>
      </c>
      <c r="D105" s="12">
        <v>0</v>
      </c>
      <c r="E105" s="12">
        <v>0</v>
      </c>
      <c r="F105" s="13">
        <f t="shared" ca="1" si="1"/>
        <v>0</v>
      </c>
      <c r="G105" s="3"/>
    </row>
    <row r="106" spans="1:7" outlineLevel="2" x14ac:dyDescent="0.25">
      <c r="A10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6" s="8" t="s">
        <v>37</v>
      </c>
      <c r="C106" s="9">
        <v>1950500</v>
      </c>
      <c r="D106" s="9">
        <v>1962800</v>
      </c>
      <c r="E106" s="9">
        <v>1037266.77</v>
      </c>
      <c r="F106" s="10">
        <f t="shared" ca="1" si="1"/>
        <v>0.52849999999999997</v>
      </c>
      <c r="G106" s="3"/>
    </row>
    <row r="107" spans="1:7" ht="30" outlineLevel="3" x14ac:dyDescent="0.25">
      <c r="A107" s="11"/>
      <c r="B107" s="11" t="s">
        <v>139</v>
      </c>
      <c r="C107" s="12">
        <v>0</v>
      </c>
      <c r="D107" s="12">
        <v>150400</v>
      </c>
      <c r="E107" s="12">
        <v>68176.55</v>
      </c>
      <c r="F107" s="13">
        <f t="shared" ca="1" si="1"/>
        <v>0.45329999999999998</v>
      </c>
      <c r="G107" s="3"/>
    </row>
    <row r="108" spans="1:7" ht="30" outlineLevel="3" x14ac:dyDescent="0.25">
      <c r="A108" s="11"/>
      <c r="B108" s="11" t="s">
        <v>140</v>
      </c>
      <c r="C108" s="12">
        <v>0</v>
      </c>
      <c r="D108" s="12">
        <v>455400</v>
      </c>
      <c r="E108" s="12">
        <v>229021.9</v>
      </c>
      <c r="F108" s="13">
        <f t="shared" ca="1" si="1"/>
        <v>0.50290000000000001</v>
      </c>
      <c r="G108" s="3"/>
    </row>
    <row r="109" spans="1:7" ht="30" outlineLevel="3" x14ac:dyDescent="0.25">
      <c r="A109" s="11"/>
      <c r="B109" s="11" t="s">
        <v>141</v>
      </c>
      <c r="C109" s="12">
        <v>0</v>
      </c>
      <c r="D109" s="12">
        <v>421700</v>
      </c>
      <c r="E109" s="12">
        <v>238908.37</v>
      </c>
      <c r="F109" s="13">
        <f t="shared" ca="1" si="1"/>
        <v>0.5665</v>
      </c>
      <c r="G109" s="3"/>
    </row>
    <row r="110" spans="1:7" ht="30" outlineLevel="3" x14ac:dyDescent="0.25">
      <c r="A110" s="11"/>
      <c r="B110" s="11" t="s">
        <v>142</v>
      </c>
      <c r="C110" s="12">
        <v>0</v>
      </c>
      <c r="D110" s="12">
        <v>474600</v>
      </c>
      <c r="E110" s="12">
        <v>257154.12</v>
      </c>
      <c r="F110" s="13">
        <f t="shared" ca="1" si="1"/>
        <v>0.54179999999999995</v>
      </c>
      <c r="G110" s="3"/>
    </row>
    <row r="111" spans="1:7" ht="30" outlineLevel="3" x14ac:dyDescent="0.25">
      <c r="A111" s="11"/>
      <c r="B111" s="11" t="s">
        <v>143</v>
      </c>
      <c r="C111" s="12">
        <v>0</v>
      </c>
      <c r="D111" s="12">
        <v>460700</v>
      </c>
      <c r="E111" s="12">
        <v>244005.83</v>
      </c>
      <c r="F111" s="13">
        <f t="shared" ca="1" si="1"/>
        <v>0.52959999999999996</v>
      </c>
      <c r="G111" s="3"/>
    </row>
    <row r="112" spans="1:7" ht="30" outlineLevel="3" x14ac:dyDescent="0.25">
      <c r="A112" s="11"/>
      <c r="B112" s="11" t="s">
        <v>139</v>
      </c>
      <c r="C112" s="12">
        <v>157100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140</v>
      </c>
      <c r="C113" s="12">
        <v>451900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141</v>
      </c>
      <c r="C114" s="12">
        <v>416600</v>
      </c>
      <c r="D114" s="12">
        <v>0</v>
      </c>
      <c r="E114" s="12">
        <v>0</v>
      </c>
      <c r="F114" s="13">
        <f t="shared" ca="1" si="1"/>
        <v>0</v>
      </c>
      <c r="G114" s="3"/>
    </row>
    <row r="115" spans="1:7" ht="30" outlineLevel="3" x14ac:dyDescent="0.25">
      <c r="A115" s="11"/>
      <c r="B115" s="11" t="s">
        <v>142</v>
      </c>
      <c r="C115" s="12">
        <v>471700</v>
      </c>
      <c r="D115" s="12">
        <v>0</v>
      </c>
      <c r="E115" s="12">
        <v>0</v>
      </c>
      <c r="F115" s="13">
        <f t="shared" ca="1" si="1"/>
        <v>0</v>
      </c>
      <c r="G115" s="3"/>
    </row>
    <row r="116" spans="1:7" ht="30" outlineLevel="3" x14ac:dyDescent="0.25">
      <c r="A116" s="11"/>
      <c r="B116" s="11" t="s">
        <v>143</v>
      </c>
      <c r="C116" s="12">
        <v>453200</v>
      </c>
      <c r="D116" s="12">
        <v>0</v>
      </c>
      <c r="E116" s="12">
        <v>0</v>
      </c>
      <c r="F116" s="13">
        <f t="shared" ca="1" si="1"/>
        <v>0</v>
      </c>
      <c r="G116" s="3"/>
    </row>
    <row r="117" spans="1:7" outlineLevel="2" x14ac:dyDescent="0.25">
      <c r="A1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7" s="8" t="s">
        <v>39</v>
      </c>
      <c r="C117" s="9">
        <v>1281900</v>
      </c>
      <c r="D117" s="9">
        <v>1251100</v>
      </c>
      <c r="E117" s="9">
        <v>789883.57</v>
      </c>
      <c r="F117" s="10">
        <f t="shared" ca="1" si="1"/>
        <v>0.63139999999999996</v>
      </c>
      <c r="G117" s="3"/>
    </row>
    <row r="118" spans="1:7" ht="30" outlineLevel="3" x14ac:dyDescent="0.25">
      <c r="A118" s="11"/>
      <c r="B118" s="11" t="s">
        <v>144</v>
      </c>
      <c r="C118" s="12">
        <v>0</v>
      </c>
      <c r="D118" s="12">
        <v>414600</v>
      </c>
      <c r="E118" s="12">
        <v>272324.38</v>
      </c>
      <c r="F118" s="13">
        <f t="shared" ca="1" si="1"/>
        <v>0.65680000000000005</v>
      </c>
      <c r="G118" s="3"/>
    </row>
    <row r="119" spans="1:7" ht="30" outlineLevel="3" x14ac:dyDescent="0.25">
      <c r="A119" s="11"/>
      <c r="B119" s="11" t="s">
        <v>145</v>
      </c>
      <c r="C119" s="12">
        <v>0</v>
      </c>
      <c r="D119" s="12">
        <v>130400</v>
      </c>
      <c r="E119" s="12">
        <v>59976.37</v>
      </c>
      <c r="F119" s="13">
        <f t="shared" ca="1" si="1"/>
        <v>0.45989999999999998</v>
      </c>
      <c r="G119" s="3"/>
    </row>
    <row r="120" spans="1:7" ht="30" outlineLevel="3" x14ac:dyDescent="0.25">
      <c r="A120" s="11"/>
      <c r="B120" s="11" t="s">
        <v>146</v>
      </c>
      <c r="C120" s="12">
        <v>0</v>
      </c>
      <c r="D120" s="12">
        <v>125100</v>
      </c>
      <c r="E120" s="12">
        <v>51842.34</v>
      </c>
      <c r="F120" s="13">
        <f t="shared" ca="1" si="1"/>
        <v>0.41439999999999999</v>
      </c>
      <c r="G120" s="3"/>
    </row>
    <row r="121" spans="1:7" ht="30" outlineLevel="3" x14ac:dyDescent="0.25">
      <c r="A121" s="11"/>
      <c r="B121" s="11" t="s">
        <v>147</v>
      </c>
      <c r="C121" s="12">
        <v>0</v>
      </c>
      <c r="D121" s="12">
        <v>154800</v>
      </c>
      <c r="E121" s="12">
        <v>113948.61</v>
      </c>
      <c r="F121" s="13">
        <f t="shared" ca="1" si="1"/>
        <v>0.73609999999999998</v>
      </c>
      <c r="G121" s="3"/>
    </row>
    <row r="122" spans="1:7" ht="30" outlineLevel="3" x14ac:dyDescent="0.25">
      <c r="A122" s="11"/>
      <c r="B122" s="11" t="s">
        <v>148</v>
      </c>
      <c r="C122" s="12">
        <v>0</v>
      </c>
      <c r="D122" s="12">
        <v>426200</v>
      </c>
      <c r="E122" s="12">
        <v>291791.87</v>
      </c>
      <c r="F122" s="13">
        <f t="shared" ca="1" si="1"/>
        <v>0.68459999999999999</v>
      </c>
      <c r="G122" s="3"/>
    </row>
    <row r="123" spans="1:7" ht="30" outlineLevel="3" x14ac:dyDescent="0.25">
      <c r="A123" s="11"/>
      <c r="B123" s="11" t="s">
        <v>144</v>
      </c>
      <c r="C123" s="12">
        <v>410200</v>
      </c>
      <c r="D123" s="12">
        <v>0</v>
      </c>
      <c r="E123" s="12">
        <v>0</v>
      </c>
      <c r="F123" s="13">
        <f t="shared" ca="1" si="1"/>
        <v>0</v>
      </c>
      <c r="G123" s="3"/>
    </row>
    <row r="124" spans="1:7" ht="30" outlineLevel="3" x14ac:dyDescent="0.25">
      <c r="A124" s="11"/>
      <c r="B124" s="11" t="s">
        <v>145</v>
      </c>
      <c r="C124" s="12">
        <v>157900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146</v>
      </c>
      <c r="C125" s="12">
        <v>127700</v>
      </c>
      <c r="D125" s="12">
        <v>0</v>
      </c>
      <c r="E125" s="12">
        <v>0</v>
      </c>
      <c r="F125" s="13">
        <f t="shared" ca="1" si="1"/>
        <v>0</v>
      </c>
      <c r="G125" s="3"/>
    </row>
    <row r="126" spans="1:7" ht="30" outlineLevel="3" x14ac:dyDescent="0.25">
      <c r="A126" s="11"/>
      <c r="B126" s="11" t="s">
        <v>147</v>
      </c>
      <c r="C126" s="12">
        <v>162500</v>
      </c>
      <c r="D126" s="12">
        <v>0</v>
      </c>
      <c r="E126" s="12">
        <v>0</v>
      </c>
      <c r="F126" s="13">
        <f t="shared" ca="1" si="1"/>
        <v>0</v>
      </c>
      <c r="G126" s="3"/>
    </row>
    <row r="127" spans="1:7" ht="30" outlineLevel="3" x14ac:dyDescent="0.25">
      <c r="A127" s="11"/>
      <c r="B127" s="11" t="s">
        <v>148</v>
      </c>
      <c r="C127" s="12">
        <v>423600</v>
      </c>
      <c r="D127" s="12">
        <v>0</v>
      </c>
      <c r="E127" s="12">
        <v>0</v>
      </c>
      <c r="F127" s="13">
        <f t="shared" ca="1" si="1"/>
        <v>0</v>
      </c>
      <c r="G127" s="3"/>
    </row>
    <row r="128" spans="1:7" outlineLevel="2" x14ac:dyDescent="0.25">
      <c r="A1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28" s="8" t="s">
        <v>41</v>
      </c>
      <c r="C128" s="9">
        <v>5553600</v>
      </c>
      <c r="D128" s="9">
        <v>5646900</v>
      </c>
      <c r="E128" s="9">
        <v>2788542.45</v>
      </c>
      <c r="F128" s="10">
        <f t="shared" ca="1" si="1"/>
        <v>0.49380000000000002</v>
      </c>
      <c r="G128" s="3"/>
    </row>
    <row r="129" spans="1:7" ht="30" outlineLevel="3" x14ac:dyDescent="0.25">
      <c r="A129" s="11"/>
      <c r="B129" s="11" t="s">
        <v>149</v>
      </c>
      <c r="C129" s="12">
        <v>0</v>
      </c>
      <c r="D129" s="12">
        <v>41400</v>
      </c>
      <c r="E129" s="12">
        <v>18158.25</v>
      </c>
      <c r="F129" s="13">
        <f t="shared" ca="1" si="1"/>
        <v>0.43859999999999999</v>
      </c>
      <c r="G129" s="3"/>
    </row>
    <row r="130" spans="1:7" ht="30" outlineLevel="3" x14ac:dyDescent="0.25">
      <c r="A130" s="11"/>
      <c r="B130" s="11" t="s">
        <v>150</v>
      </c>
      <c r="C130" s="12">
        <v>0</v>
      </c>
      <c r="D130" s="12">
        <v>67200</v>
      </c>
      <c r="E130" s="12">
        <v>30157.279999999999</v>
      </c>
      <c r="F130" s="13">
        <f t="shared" ca="1" si="1"/>
        <v>0.44879999999999998</v>
      </c>
      <c r="G130" s="3"/>
    </row>
    <row r="131" spans="1:7" ht="30" outlineLevel="3" x14ac:dyDescent="0.25">
      <c r="A131" s="11"/>
      <c r="B131" s="11" t="s">
        <v>151</v>
      </c>
      <c r="C131" s="12">
        <v>0</v>
      </c>
      <c r="D131" s="12">
        <v>449400</v>
      </c>
      <c r="E131" s="12">
        <v>238956.79</v>
      </c>
      <c r="F131" s="13">
        <f t="shared" ca="1" si="1"/>
        <v>0.53169999999999995</v>
      </c>
      <c r="G131" s="3"/>
    </row>
    <row r="132" spans="1:7" ht="30" outlineLevel="3" x14ac:dyDescent="0.25">
      <c r="A132" s="11"/>
      <c r="B132" s="11" t="s">
        <v>152</v>
      </c>
      <c r="C132" s="12">
        <v>0</v>
      </c>
      <c r="D132" s="12">
        <v>140500</v>
      </c>
      <c r="E132" s="12">
        <v>57390.1</v>
      </c>
      <c r="F132" s="13">
        <f t="shared" ca="1" si="1"/>
        <v>0.40849999999999997</v>
      </c>
      <c r="G132" s="3"/>
    </row>
    <row r="133" spans="1:7" ht="30" outlineLevel="3" x14ac:dyDescent="0.25">
      <c r="A133" s="11"/>
      <c r="B133" s="11" t="s">
        <v>153</v>
      </c>
      <c r="C133" s="12">
        <v>0</v>
      </c>
      <c r="D133" s="12">
        <v>99400</v>
      </c>
      <c r="E133" s="12">
        <v>45958.47</v>
      </c>
      <c r="F133" s="13">
        <f t="shared" ca="1" si="1"/>
        <v>0.46239999999999998</v>
      </c>
      <c r="G133" s="3"/>
    </row>
    <row r="134" spans="1:7" ht="30" outlineLevel="3" x14ac:dyDescent="0.25">
      <c r="A134" s="11"/>
      <c r="B134" s="11" t="s">
        <v>154</v>
      </c>
      <c r="C134" s="12">
        <v>0</v>
      </c>
      <c r="D134" s="12">
        <v>452600</v>
      </c>
      <c r="E134" s="12">
        <v>228459.44</v>
      </c>
      <c r="F134" s="13">
        <f t="shared" ca="1" si="1"/>
        <v>0.50480000000000003</v>
      </c>
      <c r="G134" s="3"/>
    </row>
    <row r="135" spans="1:7" ht="30" outlineLevel="3" x14ac:dyDescent="0.25">
      <c r="A135" s="11"/>
      <c r="B135" s="11" t="s">
        <v>155</v>
      </c>
      <c r="C135" s="12">
        <v>0</v>
      </c>
      <c r="D135" s="12">
        <v>1016600</v>
      </c>
      <c r="E135" s="12">
        <v>374674.89</v>
      </c>
      <c r="F135" s="13">
        <f t="shared" ref="F135:F198" ca="1" si="2">IF(INDIRECT("R[0]C[-2]", FALSE)=0,0,ROUND(INDIRECT("R[0]C[-1]", FALSE)/INDIRECT("R[0]C[-2]", FALSE),4))</f>
        <v>0.36859999999999998</v>
      </c>
      <c r="G135" s="3"/>
    </row>
    <row r="136" spans="1:7" ht="30" outlineLevel="3" x14ac:dyDescent="0.25">
      <c r="A136" s="11"/>
      <c r="B136" s="11" t="s">
        <v>156</v>
      </c>
      <c r="C136" s="12">
        <v>0</v>
      </c>
      <c r="D136" s="12">
        <v>482700</v>
      </c>
      <c r="E136" s="12">
        <v>221377.1</v>
      </c>
      <c r="F136" s="13">
        <f t="shared" ca="1" si="2"/>
        <v>0.45860000000000001</v>
      </c>
      <c r="G136" s="3"/>
    </row>
    <row r="137" spans="1:7" ht="30" outlineLevel="3" x14ac:dyDescent="0.25">
      <c r="A137" s="11"/>
      <c r="B137" s="11" t="s">
        <v>157</v>
      </c>
      <c r="C137" s="12">
        <v>0</v>
      </c>
      <c r="D137" s="12">
        <v>140900</v>
      </c>
      <c r="E137" s="12">
        <v>65596.83</v>
      </c>
      <c r="F137" s="13">
        <f t="shared" ca="1" si="2"/>
        <v>0.46560000000000001</v>
      </c>
      <c r="G137" s="3"/>
    </row>
    <row r="138" spans="1:7" ht="30" outlineLevel="3" x14ac:dyDescent="0.25">
      <c r="A138" s="11"/>
      <c r="B138" s="11" t="s">
        <v>158</v>
      </c>
      <c r="C138" s="12">
        <v>0</v>
      </c>
      <c r="D138" s="12">
        <v>41200</v>
      </c>
      <c r="E138" s="12">
        <v>18516.72</v>
      </c>
      <c r="F138" s="13">
        <f t="shared" ca="1" si="2"/>
        <v>0.44940000000000002</v>
      </c>
      <c r="G138" s="3"/>
    </row>
    <row r="139" spans="1:7" ht="30" outlineLevel="3" x14ac:dyDescent="0.25">
      <c r="A139" s="11"/>
      <c r="B139" s="11" t="s">
        <v>159</v>
      </c>
      <c r="C139" s="12">
        <v>0</v>
      </c>
      <c r="D139" s="12">
        <v>421800</v>
      </c>
      <c r="E139" s="12">
        <v>235782.09</v>
      </c>
      <c r="F139" s="13">
        <f t="shared" ca="1" si="2"/>
        <v>0.55900000000000005</v>
      </c>
      <c r="G139" s="3"/>
    </row>
    <row r="140" spans="1:7" ht="30" outlineLevel="3" x14ac:dyDescent="0.25">
      <c r="A140" s="11"/>
      <c r="B140" s="11" t="s">
        <v>160</v>
      </c>
      <c r="C140" s="12">
        <v>0</v>
      </c>
      <c r="D140" s="12">
        <v>92500</v>
      </c>
      <c r="E140" s="12">
        <v>44969.9</v>
      </c>
      <c r="F140" s="13">
        <f t="shared" ca="1" si="2"/>
        <v>0.48620000000000002</v>
      </c>
      <c r="G140" s="3"/>
    </row>
    <row r="141" spans="1:7" ht="30" outlineLevel="3" x14ac:dyDescent="0.25">
      <c r="A141" s="11"/>
      <c r="B141" s="11" t="s">
        <v>161</v>
      </c>
      <c r="C141" s="12">
        <v>0</v>
      </c>
      <c r="D141" s="12">
        <v>515200</v>
      </c>
      <c r="E141" s="12">
        <v>327294.13</v>
      </c>
      <c r="F141" s="13">
        <f t="shared" ca="1" si="2"/>
        <v>0.63529999999999998</v>
      </c>
      <c r="G141" s="3"/>
    </row>
    <row r="142" spans="1:7" ht="30" outlineLevel="3" x14ac:dyDescent="0.25">
      <c r="A142" s="11"/>
      <c r="B142" s="11" t="s">
        <v>162</v>
      </c>
      <c r="C142" s="12">
        <v>0</v>
      </c>
      <c r="D142" s="12">
        <v>83200</v>
      </c>
      <c r="E142" s="12">
        <v>37272.53</v>
      </c>
      <c r="F142" s="13">
        <f t="shared" ca="1" si="2"/>
        <v>0.44800000000000001</v>
      </c>
      <c r="G142" s="3"/>
    </row>
    <row r="143" spans="1:7" ht="30" outlineLevel="3" x14ac:dyDescent="0.25">
      <c r="A143" s="11"/>
      <c r="B143" s="11" t="s">
        <v>163</v>
      </c>
      <c r="C143" s="12">
        <v>0</v>
      </c>
      <c r="D143" s="12">
        <v>499700</v>
      </c>
      <c r="E143" s="12">
        <v>222930.77</v>
      </c>
      <c r="F143" s="13">
        <f t="shared" ca="1" si="2"/>
        <v>0.4461</v>
      </c>
      <c r="G143" s="3"/>
    </row>
    <row r="144" spans="1:7" ht="30" outlineLevel="3" x14ac:dyDescent="0.25">
      <c r="A144" s="11"/>
      <c r="B144" s="11" t="s">
        <v>164</v>
      </c>
      <c r="C144" s="12">
        <v>0</v>
      </c>
      <c r="D144" s="12">
        <v>124200</v>
      </c>
      <c r="E144" s="12">
        <v>92208.91</v>
      </c>
      <c r="F144" s="13">
        <f t="shared" ca="1" si="2"/>
        <v>0.74239999999999995</v>
      </c>
      <c r="G144" s="3"/>
    </row>
    <row r="145" spans="1:7" ht="30" outlineLevel="3" x14ac:dyDescent="0.25">
      <c r="A145" s="11"/>
      <c r="B145" s="11" t="s">
        <v>165</v>
      </c>
      <c r="C145" s="12">
        <v>0</v>
      </c>
      <c r="D145" s="12">
        <v>421400</v>
      </c>
      <c r="E145" s="12">
        <v>240199.81</v>
      </c>
      <c r="F145" s="13">
        <f t="shared" ca="1" si="2"/>
        <v>0.56999999999999995</v>
      </c>
      <c r="G145" s="3"/>
    </row>
    <row r="146" spans="1:7" ht="30" outlineLevel="3" x14ac:dyDescent="0.25">
      <c r="A146" s="11"/>
      <c r="B146" s="11" t="s">
        <v>166</v>
      </c>
      <c r="C146" s="12">
        <v>0</v>
      </c>
      <c r="D146" s="12">
        <v>411900</v>
      </c>
      <c r="E146" s="12">
        <v>226077.26</v>
      </c>
      <c r="F146" s="13">
        <f t="shared" ca="1" si="2"/>
        <v>0.54890000000000005</v>
      </c>
      <c r="G146" s="3"/>
    </row>
    <row r="147" spans="1:7" ht="30" outlineLevel="3" x14ac:dyDescent="0.25">
      <c r="A147" s="11"/>
      <c r="B147" s="11" t="s">
        <v>167</v>
      </c>
      <c r="C147" s="12">
        <v>0</v>
      </c>
      <c r="D147" s="12">
        <v>145100</v>
      </c>
      <c r="E147" s="12">
        <v>62561.18</v>
      </c>
      <c r="F147" s="13">
        <f t="shared" ca="1" si="2"/>
        <v>0.43120000000000003</v>
      </c>
      <c r="G147" s="3"/>
    </row>
    <row r="148" spans="1:7" ht="30" outlineLevel="3" x14ac:dyDescent="0.25">
      <c r="A148" s="11"/>
      <c r="B148" s="11" t="s">
        <v>149</v>
      </c>
      <c r="C148" s="12">
        <v>45000</v>
      </c>
      <c r="D148" s="12">
        <v>0</v>
      </c>
      <c r="E148" s="12">
        <v>0</v>
      </c>
      <c r="F148" s="13">
        <f t="shared" ca="1" si="2"/>
        <v>0</v>
      </c>
      <c r="G148" s="3"/>
    </row>
    <row r="149" spans="1:7" ht="30" outlineLevel="3" x14ac:dyDescent="0.25">
      <c r="A149" s="11"/>
      <c r="B149" s="11" t="s">
        <v>150</v>
      </c>
      <c r="C149" s="12">
        <v>65400</v>
      </c>
      <c r="D149" s="12">
        <v>0</v>
      </c>
      <c r="E149" s="12">
        <v>0</v>
      </c>
      <c r="F149" s="13">
        <f t="shared" ca="1" si="2"/>
        <v>0</v>
      </c>
      <c r="G149" s="3"/>
    </row>
    <row r="150" spans="1:7" ht="30" outlineLevel="3" x14ac:dyDescent="0.25">
      <c r="A150" s="11"/>
      <c r="B150" s="11" t="s">
        <v>151</v>
      </c>
      <c r="C150" s="12">
        <v>445600</v>
      </c>
      <c r="D150" s="12">
        <v>0</v>
      </c>
      <c r="E150" s="12">
        <v>0</v>
      </c>
      <c r="F150" s="13">
        <f t="shared" ca="1" si="2"/>
        <v>0</v>
      </c>
      <c r="G150" s="3"/>
    </row>
    <row r="151" spans="1:7" ht="30" outlineLevel="3" x14ac:dyDescent="0.25">
      <c r="A151" s="11"/>
      <c r="B151" s="11" t="s">
        <v>152</v>
      </c>
      <c r="C151" s="12">
        <v>136700</v>
      </c>
      <c r="D151" s="12">
        <v>0</v>
      </c>
      <c r="E151" s="12">
        <v>0</v>
      </c>
      <c r="F151" s="13">
        <f t="shared" ca="1" si="2"/>
        <v>0</v>
      </c>
      <c r="G151" s="3"/>
    </row>
    <row r="152" spans="1:7" ht="30" outlineLevel="3" x14ac:dyDescent="0.25">
      <c r="A152" s="11"/>
      <c r="B152" s="11" t="s">
        <v>153</v>
      </c>
      <c r="C152" s="12">
        <v>106200</v>
      </c>
      <c r="D152" s="12">
        <v>0</v>
      </c>
      <c r="E152" s="12">
        <v>0</v>
      </c>
      <c r="F152" s="13">
        <f t="shared" ca="1" si="2"/>
        <v>0</v>
      </c>
      <c r="G152" s="3"/>
    </row>
    <row r="153" spans="1:7" ht="30" outlineLevel="3" x14ac:dyDescent="0.25">
      <c r="A153" s="11"/>
      <c r="B153" s="11" t="s">
        <v>154</v>
      </c>
      <c r="C153" s="12">
        <v>450900</v>
      </c>
      <c r="D153" s="12">
        <v>0</v>
      </c>
      <c r="E153" s="12">
        <v>0</v>
      </c>
      <c r="F153" s="13">
        <f t="shared" ca="1" si="2"/>
        <v>0</v>
      </c>
      <c r="G153" s="3"/>
    </row>
    <row r="154" spans="1:7" ht="30" outlineLevel="3" x14ac:dyDescent="0.25">
      <c r="A154" s="11"/>
      <c r="B154" s="11" t="s">
        <v>155</v>
      </c>
      <c r="C154" s="12">
        <v>973500</v>
      </c>
      <c r="D154" s="12">
        <v>0</v>
      </c>
      <c r="E154" s="12">
        <v>0</v>
      </c>
      <c r="F154" s="13">
        <f t="shared" ca="1" si="2"/>
        <v>0</v>
      </c>
      <c r="G154" s="3"/>
    </row>
    <row r="155" spans="1:7" ht="30" outlineLevel="3" x14ac:dyDescent="0.25">
      <c r="A155" s="11"/>
      <c r="B155" s="11" t="s">
        <v>156</v>
      </c>
      <c r="C155" s="12">
        <v>472100</v>
      </c>
      <c r="D155" s="12">
        <v>0</v>
      </c>
      <c r="E155" s="12">
        <v>0</v>
      </c>
      <c r="F155" s="13">
        <f t="shared" ca="1" si="2"/>
        <v>0</v>
      </c>
      <c r="G155" s="3"/>
    </row>
    <row r="156" spans="1:7" ht="30" outlineLevel="3" x14ac:dyDescent="0.25">
      <c r="A156" s="11"/>
      <c r="B156" s="11" t="s">
        <v>157</v>
      </c>
      <c r="C156" s="12">
        <v>142700</v>
      </c>
      <c r="D156" s="12">
        <v>0</v>
      </c>
      <c r="E156" s="12">
        <v>0</v>
      </c>
      <c r="F156" s="13">
        <f t="shared" ca="1" si="2"/>
        <v>0</v>
      </c>
      <c r="G156" s="3"/>
    </row>
    <row r="157" spans="1:7" ht="30" outlineLevel="3" x14ac:dyDescent="0.25">
      <c r="A157" s="11"/>
      <c r="B157" s="11" t="s">
        <v>158</v>
      </c>
      <c r="C157" s="12">
        <v>41000</v>
      </c>
      <c r="D157" s="12">
        <v>0</v>
      </c>
      <c r="E157" s="12">
        <v>0</v>
      </c>
      <c r="F157" s="13">
        <f t="shared" ca="1" si="2"/>
        <v>0</v>
      </c>
      <c r="G157" s="3"/>
    </row>
    <row r="158" spans="1:7" ht="30" outlineLevel="3" x14ac:dyDescent="0.25">
      <c r="A158" s="11"/>
      <c r="B158" s="11" t="s">
        <v>159</v>
      </c>
      <c r="C158" s="12">
        <v>415900</v>
      </c>
      <c r="D158" s="12">
        <v>0</v>
      </c>
      <c r="E158" s="12">
        <v>0</v>
      </c>
      <c r="F158" s="13">
        <f t="shared" ca="1" si="2"/>
        <v>0</v>
      </c>
      <c r="G158" s="3"/>
    </row>
    <row r="159" spans="1:7" ht="30" outlineLevel="3" x14ac:dyDescent="0.25">
      <c r="A159" s="11"/>
      <c r="B159" s="11" t="s">
        <v>160</v>
      </c>
      <c r="C159" s="12">
        <v>90900</v>
      </c>
      <c r="D159" s="12">
        <v>0</v>
      </c>
      <c r="E159" s="12">
        <v>0</v>
      </c>
      <c r="F159" s="13">
        <f t="shared" ca="1" si="2"/>
        <v>0</v>
      </c>
      <c r="G159" s="3"/>
    </row>
    <row r="160" spans="1:7" ht="30" outlineLevel="3" x14ac:dyDescent="0.25">
      <c r="A160" s="11"/>
      <c r="B160" s="11" t="s">
        <v>161</v>
      </c>
      <c r="C160" s="12">
        <v>500600</v>
      </c>
      <c r="D160" s="12">
        <v>0</v>
      </c>
      <c r="E160" s="12">
        <v>0</v>
      </c>
      <c r="F160" s="13">
        <f t="shared" ca="1" si="2"/>
        <v>0</v>
      </c>
      <c r="G160" s="3"/>
    </row>
    <row r="161" spans="1:7" ht="30" outlineLevel="3" x14ac:dyDescent="0.25">
      <c r="A161" s="11"/>
      <c r="B161" s="11" t="s">
        <v>162</v>
      </c>
      <c r="C161" s="12">
        <v>82000</v>
      </c>
      <c r="D161" s="12">
        <v>0</v>
      </c>
      <c r="E161" s="12">
        <v>0</v>
      </c>
      <c r="F161" s="13">
        <f t="shared" ca="1" si="2"/>
        <v>0</v>
      </c>
      <c r="G161" s="3"/>
    </row>
    <row r="162" spans="1:7" ht="30" outlineLevel="3" x14ac:dyDescent="0.25">
      <c r="A162" s="11"/>
      <c r="B162" s="11" t="s">
        <v>163</v>
      </c>
      <c r="C162" s="12">
        <v>493500</v>
      </c>
      <c r="D162" s="12">
        <v>0</v>
      </c>
      <c r="E162" s="12">
        <v>0</v>
      </c>
      <c r="F162" s="13">
        <f t="shared" ca="1" si="2"/>
        <v>0</v>
      </c>
      <c r="G162" s="3"/>
    </row>
    <row r="163" spans="1:7" ht="30" outlineLevel="3" x14ac:dyDescent="0.25">
      <c r="A163" s="11"/>
      <c r="B163" s="11" t="s">
        <v>164</v>
      </c>
      <c r="C163" s="12">
        <v>127100</v>
      </c>
      <c r="D163" s="12">
        <v>0</v>
      </c>
      <c r="E163" s="12">
        <v>0</v>
      </c>
      <c r="F163" s="13">
        <f t="shared" ca="1" si="2"/>
        <v>0</v>
      </c>
      <c r="G163" s="3"/>
    </row>
    <row r="164" spans="1:7" ht="30" outlineLevel="3" x14ac:dyDescent="0.25">
      <c r="A164" s="11"/>
      <c r="B164" s="11" t="s">
        <v>165</v>
      </c>
      <c r="C164" s="12">
        <v>417300</v>
      </c>
      <c r="D164" s="12">
        <v>0</v>
      </c>
      <c r="E164" s="12">
        <v>0</v>
      </c>
      <c r="F164" s="13">
        <f t="shared" ca="1" si="2"/>
        <v>0</v>
      </c>
      <c r="G164" s="3"/>
    </row>
    <row r="165" spans="1:7" ht="30" outlineLevel="3" x14ac:dyDescent="0.25">
      <c r="A165" s="11"/>
      <c r="B165" s="11" t="s">
        <v>166</v>
      </c>
      <c r="C165" s="12">
        <v>409500</v>
      </c>
      <c r="D165" s="12">
        <v>0</v>
      </c>
      <c r="E165" s="12">
        <v>0</v>
      </c>
      <c r="F165" s="13">
        <f t="shared" ca="1" si="2"/>
        <v>0</v>
      </c>
      <c r="G165" s="3"/>
    </row>
    <row r="166" spans="1:7" ht="30" outlineLevel="3" x14ac:dyDescent="0.25">
      <c r="A166" s="11"/>
      <c r="B166" s="11" t="s">
        <v>167</v>
      </c>
      <c r="C166" s="12">
        <v>137700</v>
      </c>
      <c r="D166" s="12">
        <v>0</v>
      </c>
      <c r="E166" s="12">
        <v>0</v>
      </c>
      <c r="F166" s="13">
        <f t="shared" ca="1" si="2"/>
        <v>0</v>
      </c>
      <c r="G166" s="3"/>
    </row>
    <row r="167" spans="1:7" outlineLevel="2" x14ac:dyDescent="0.25">
      <c r="A167" s="8">
        <v>15</v>
      </c>
      <c r="B167" s="8" t="s">
        <v>43</v>
      </c>
      <c r="C167" s="9">
        <v>453500</v>
      </c>
      <c r="D167" s="9">
        <v>455400</v>
      </c>
      <c r="E167" s="9">
        <v>204635.71</v>
      </c>
      <c r="F167" s="10">
        <f t="shared" ca="1" si="2"/>
        <v>0.44940000000000002</v>
      </c>
      <c r="G167" s="3"/>
    </row>
    <row r="168" spans="1:7" ht="30" outlineLevel="3" x14ac:dyDescent="0.25">
      <c r="A168" s="11"/>
      <c r="B168" s="11" t="s">
        <v>168</v>
      </c>
      <c r="C168" s="12">
        <v>0</v>
      </c>
      <c r="D168" s="12">
        <v>82400</v>
      </c>
      <c r="E168" s="12">
        <v>36437.42</v>
      </c>
      <c r="F168" s="13">
        <f t="shared" ca="1" si="2"/>
        <v>0.44219999999999998</v>
      </c>
      <c r="G168" s="3"/>
    </row>
    <row r="169" spans="1:7" ht="30" outlineLevel="3" x14ac:dyDescent="0.25">
      <c r="A169" s="11"/>
      <c r="B169" s="11" t="s">
        <v>169</v>
      </c>
      <c r="C169" s="12">
        <v>0</v>
      </c>
      <c r="D169" s="12">
        <v>124200</v>
      </c>
      <c r="E169" s="12">
        <v>58235.87</v>
      </c>
      <c r="F169" s="13">
        <f t="shared" ca="1" si="2"/>
        <v>0.46889999999999998</v>
      </c>
      <c r="G169" s="3"/>
    </row>
    <row r="170" spans="1:7" ht="30" outlineLevel="3" x14ac:dyDescent="0.25">
      <c r="A170" s="11"/>
      <c r="B170" s="11" t="s">
        <v>170</v>
      </c>
      <c r="C170" s="12">
        <v>0</v>
      </c>
      <c r="D170" s="12">
        <v>144400</v>
      </c>
      <c r="E170" s="12">
        <v>65153.32</v>
      </c>
      <c r="F170" s="13">
        <f t="shared" ca="1" si="2"/>
        <v>0.45119999999999999</v>
      </c>
      <c r="G170" s="3"/>
    </row>
    <row r="171" spans="1:7" ht="30" outlineLevel="3" x14ac:dyDescent="0.25">
      <c r="A171" s="11"/>
      <c r="B171" s="11" t="s">
        <v>171</v>
      </c>
      <c r="C171" s="12">
        <v>0</v>
      </c>
      <c r="D171" s="12">
        <v>104400</v>
      </c>
      <c r="E171" s="12">
        <v>44809.1</v>
      </c>
      <c r="F171" s="13">
        <f t="shared" ca="1" si="2"/>
        <v>0.42920000000000003</v>
      </c>
      <c r="G171" s="3"/>
    </row>
    <row r="172" spans="1:7" ht="30" outlineLevel="3" x14ac:dyDescent="0.25">
      <c r="A172" s="11"/>
      <c r="B172" s="11" t="s">
        <v>168</v>
      </c>
      <c r="C172" s="12">
        <v>80900</v>
      </c>
      <c r="D172" s="12">
        <v>0</v>
      </c>
      <c r="E172" s="12">
        <v>0</v>
      </c>
      <c r="F172" s="13">
        <f t="shared" ca="1" si="2"/>
        <v>0</v>
      </c>
      <c r="G172" s="3"/>
    </row>
    <row r="173" spans="1:7" ht="30" outlineLevel="3" x14ac:dyDescent="0.25">
      <c r="A173" s="11"/>
      <c r="B173" s="11" t="s">
        <v>169</v>
      </c>
      <c r="C173" s="12">
        <v>122300</v>
      </c>
      <c r="D173" s="12">
        <v>0</v>
      </c>
      <c r="E173" s="12">
        <v>0</v>
      </c>
      <c r="F173" s="13">
        <f t="shared" ca="1" si="2"/>
        <v>0</v>
      </c>
      <c r="G173" s="3"/>
    </row>
    <row r="174" spans="1:7" ht="30" outlineLevel="3" x14ac:dyDescent="0.25">
      <c r="A174" s="11"/>
      <c r="B174" s="11" t="s">
        <v>170</v>
      </c>
      <c r="C174" s="12">
        <v>153100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171</v>
      </c>
      <c r="C175" s="12">
        <v>97200</v>
      </c>
      <c r="D175" s="12">
        <v>0</v>
      </c>
      <c r="E175" s="12">
        <v>0</v>
      </c>
      <c r="F175" s="13">
        <f t="shared" ca="1" si="2"/>
        <v>0</v>
      </c>
      <c r="G175" s="3"/>
    </row>
    <row r="176" spans="1:7" outlineLevel="2" x14ac:dyDescent="0.25">
      <c r="A17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76" s="8" t="s">
        <v>45</v>
      </c>
      <c r="C176" s="9">
        <v>679200</v>
      </c>
      <c r="D176" s="9">
        <v>665600</v>
      </c>
      <c r="E176" s="9">
        <v>371144.21</v>
      </c>
      <c r="F176" s="10">
        <f t="shared" ca="1" si="2"/>
        <v>0.55759999999999998</v>
      </c>
      <c r="G176" s="3"/>
    </row>
    <row r="177" spans="1:7" ht="30" outlineLevel="3" x14ac:dyDescent="0.25">
      <c r="A177" s="11"/>
      <c r="B177" s="11" t="s">
        <v>172</v>
      </c>
      <c r="C177" s="12">
        <v>0</v>
      </c>
      <c r="D177" s="12">
        <v>62700</v>
      </c>
      <c r="E177" s="12">
        <v>23675.599999999999</v>
      </c>
      <c r="F177" s="13">
        <f t="shared" ca="1" si="2"/>
        <v>0.37759999999999999</v>
      </c>
      <c r="G177" s="3"/>
    </row>
    <row r="178" spans="1:7" ht="30" outlineLevel="3" x14ac:dyDescent="0.25">
      <c r="A178" s="11"/>
      <c r="B178" s="11" t="s">
        <v>173</v>
      </c>
      <c r="C178" s="12">
        <v>0</v>
      </c>
      <c r="D178" s="12">
        <v>77800</v>
      </c>
      <c r="E178" s="12">
        <v>30560.560000000001</v>
      </c>
      <c r="F178" s="13">
        <f t="shared" ca="1" si="2"/>
        <v>0.39279999999999998</v>
      </c>
      <c r="G178" s="3"/>
    </row>
    <row r="179" spans="1:7" ht="30" outlineLevel="3" x14ac:dyDescent="0.25">
      <c r="A179" s="11"/>
      <c r="B179" s="11" t="s">
        <v>174</v>
      </c>
      <c r="C179" s="12">
        <v>0</v>
      </c>
      <c r="D179" s="12">
        <v>104200</v>
      </c>
      <c r="E179" s="12">
        <v>47252</v>
      </c>
      <c r="F179" s="13">
        <f t="shared" ca="1" si="2"/>
        <v>0.45350000000000001</v>
      </c>
      <c r="G179" s="3"/>
    </row>
    <row r="180" spans="1:7" ht="45" outlineLevel="3" x14ac:dyDescent="0.25">
      <c r="A180" s="11"/>
      <c r="B180" s="11" t="s">
        <v>175</v>
      </c>
      <c r="C180" s="12">
        <v>0</v>
      </c>
      <c r="D180" s="12">
        <v>420900</v>
      </c>
      <c r="E180" s="12">
        <v>269656.05</v>
      </c>
      <c r="F180" s="13">
        <f t="shared" ca="1" si="2"/>
        <v>0.64070000000000005</v>
      </c>
      <c r="G180" s="3"/>
    </row>
    <row r="181" spans="1:7" ht="30" outlineLevel="3" x14ac:dyDescent="0.25">
      <c r="A181" s="11"/>
      <c r="B181" s="11" t="s">
        <v>172</v>
      </c>
      <c r="C181" s="12">
        <v>70800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173</v>
      </c>
      <c r="C182" s="12">
        <v>77000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174</v>
      </c>
      <c r="C183" s="12">
        <v>112800</v>
      </c>
      <c r="D183" s="12">
        <v>0</v>
      </c>
      <c r="E183" s="12">
        <v>0</v>
      </c>
      <c r="F183" s="13">
        <f t="shared" ca="1" si="2"/>
        <v>0</v>
      </c>
      <c r="G183" s="3"/>
    </row>
    <row r="184" spans="1:7" ht="45" outlineLevel="3" x14ac:dyDescent="0.25">
      <c r="A184" s="11"/>
      <c r="B184" s="11" t="s">
        <v>175</v>
      </c>
      <c r="C184" s="12">
        <v>418600</v>
      </c>
      <c r="D184" s="12">
        <v>0</v>
      </c>
      <c r="E184" s="12">
        <v>0</v>
      </c>
      <c r="F184" s="13">
        <f t="shared" ca="1" si="2"/>
        <v>0</v>
      </c>
      <c r="G184" s="3"/>
    </row>
    <row r="185" spans="1:7" outlineLevel="2" x14ac:dyDescent="0.25">
      <c r="A18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85" s="8" t="s">
        <v>47</v>
      </c>
      <c r="C185" s="9">
        <v>721900</v>
      </c>
      <c r="D185" s="9">
        <v>702300</v>
      </c>
      <c r="E185" s="9">
        <v>364393.33</v>
      </c>
      <c r="F185" s="10">
        <f t="shared" ca="1" si="2"/>
        <v>0.51890000000000003</v>
      </c>
      <c r="G185" s="3"/>
    </row>
    <row r="186" spans="1:7" ht="30" outlineLevel="3" x14ac:dyDescent="0.25">
      <c r="A186" s="11"/>
      <c r="B186" s="11" t="s">
        <v>176</v>
      </c>
      <c r="C186" s="12">
        <v>0</v>
      </c>
      <c r="D186" s="12">
        <v>94300</v>
      </c>
      <c r="E186" s="12">
        <v>40258</v>
      </c>
      <c r="F186" s="13">
        <f t="shared" ca="1" si="2"/>
        <v>0.4269</v>
      </c>
      <c r="G186" s="3"/>
    </row>
    <row r="187" spans="1:7" ht="30" outlineLevel="3" x14ac:dyDescent="0.25">
      <c r="A187" s="11"/>
      <c r="B187" s="11" t="s">
        <v>177</v>
      </c>
      <c r="C187" s="12">
        <v>0</v>
      </c>
      <c r="D187" s="12">
        <v>150400</v>
      </c>
      <c r="E187" s="12">
        <v>62128.5</v>
      </c>
      <c r="F187" s="13">
        <f t="shared" ca="1" si="2"/>
        <v>0.41310000000000002</v>
      </c>
      <c r="G187" s="3"/>
    </row>
    <row r="188" spans="1:7" ht="45" outlineLevel="3" x14ac:dyDescent="0.25">
      <c r="A188" s="11"/>
      <c r="B188" s="11" t="s">
        <v>73</v>
      </c>
      <c r="C188" s="12">
        <v>0</v>
      </c>
      <c r="D188" s="12">
        <v>457600</v>
      </c>
      <c r="E188" s="12">
        <v>262006.83</v>
      </c>
      <c r="F188" s="13">
        <f t="shared" ca="1" si="2"/>
        <v>0.5726</v>
      </c>
      <c r="G188" s="3"/>
    </row>
    <row r="189" spans="1:7" ht="30" outlineLevel="3" x14ac:dyDescent="0.25">
      <c r="A189" s="11"/>
      <c r="B189" s="11" t="s">
        <v>176</v>
      </c>
      <c r="C189" s="12">
        <v>107300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ht="30" outlineLevel="3" x14ac:dyDescent="0.25">
      <c r="A190" s="11"/>
      <c r="B190" s="11" t="s">
        <v>177</v>
      </c>
      <c r="C190" s="12">
        <v>157400</v>
      </c>
      <c r="D190" s="12">
        <v>0</v>
      </c>
      <c r="E190" s="12">
        <v>0</v>
      </c>
      <c r="F190" s="13">
        <f t="shared" ca="1" si="2"/>
        <v>0</v>
      </c>
      <c r="G190" s="3"/>
    </row>
    <row r="191" spans="1:7" ht="45" outlineLevel="3" x14ac:dyDescent="0.25">
      <c r="A191" s="11"/>
      <c r="B191" s="11" t="s">
        <v>73</v>
      </c>
      <c r="C191" s="12">
        <v>457200</v>
      </c>
      <c r="D191" s="12">
        <v>0</v>
      </c>
      <c r="E191" s="12">
        <v>0</v>
      </c>
      <c r="F191" s="13">
        <f t="shared" ca="1" si="2"/>
        <v>0</v>
      </c>
      <c r="G191" s="3"/>
    </row>
    <row r="192" spans="1:7" outlineLevel="2" x14ac:dyDescent="0.25">
      <c r="A19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92" s="8" t="s">
        <v>49</v>
      </c>
      <c r="C192" s="9">
        <v>341500</v>
      </c>
      <c r="D192" s="9">
        <v>311300</v>
      </c>
      <c r="E192" s="9">
        <v>142259.43</v>
      </c>
      <c r="F192" s="10">
        <f t="shared" ca="1" si="2"/>
        <v>0.45700000000000002</v>
      </c>
      <c r="G192" s="3"/>
    </row>
    <row r="193" spans="1:7" ht="30" outlineLevel="3" x14ac:dyDescent="0.25">
      <c r="A193" s="11"/>
      <c r="B193" s="11" t="s">
        <v>178</v>
      </c>
      <c r="C193" s="12">
        <v>0</v>
      </c>
      <c r="D193" s="12">
        <v>15400</v>
      </c>
      <c r="E193" s="12">
        <v>7084.4</v>
      </c>
      <c r="F193" s="13">
        <f t="shared" ca="1" si="2"/>
        <v>0.46</v>
      </c>
      <c r="G193" s="3"/>
    </row>
    <row r="194" spans="1:7" ht="30" outlineLevel="3" x14ac:dyDescent="0.25">
      <c r="A194" s="11"/>
      <c r="B194" s="11" t="s">
        <v>179</v>
      </c>
      <c r="C194" s="12">
        <v>0</v>
      </c>
      <c r="D194" s="12">
        <v>72200</v>
      </c>
      <c r="E194" s="12">
        <v>30837.34</v>
      </c>
      <c r="F194" s="13">
        <f t="shared" ca="1" si="2"/>
        <v>0.42709999999999998</v>
      </c>
      <c r="G194" s="3"/>
    </row>
    <row r="195" spans="1:7" ht="30" outlineLevel="3" x14ac:dyDescent="0.25">
      <c r="A195" s="11"/>
      <c r="B195" s="11" t="s">
        <v>180</v>
      </c>
      <c r="C195" s="12">
        <v>0</v>
      </c>
      <c r="D195" s="12">
        <v>62000</v>
      </c>
      <c r="E195" s="12">
        <v>33492.14</v>
      </c>
      <c r="F195" s="13">
        <f t="shared" ca="1" si="2"/>
        <v>0.54020000000000001</v>
      </c>
      <c r="G195" s="3"/>
    </row>
    <row r="196" spans="1:7" ht="30" outlineLevel="3" x14ac:dyDescent="0.25">
      <c r="A196" s="11"/>
      <c r="B196" s="11" t="s">
        <v>181</v>
      </c>
      <c r="C196" s="12">
        <v>0</v>
      </c>
      <c r="D196" s="12">
        <v>63000</v>
      </c>
      <c r="E196" s="12">
        <v>27731.1</v>
      </c>
      <c r="F196" s="13">
        <f t="shared" ca="1" si="2"/>
        <v>0.44019999999999998</v>
      </c>
      <c r="G196" s="3"/>
    </row>
    <row r="197" spans="1:7" ht="30" outlineLevel="3" x14ac:dyDescent="0.25">
      <c r="A197" s="11"/>
      <c r="B197" s="11" t="s">
        <v>182</v>
      </c>
      <c r="C197" s="12">
        <v>0</v>
      </c>
      <c r="D197" s="12">
        <v>57300</v>
      </c>
      <c r="E197" s="12">
        <v>25434.87</v>
      </c>
      <c r="F197" s="13">
        <f t="shared" ca="1" si="2"/>
        <v>0.44390000000000002</v>
      </c>
      <c r="G197" s="3"/>
    </row>
    <row r="198" spans="1:7" ht="30" outlineLevel="3" x14ac:dyDescent="0.25">
      <c r="A198" s="11"/>
      <c r="B198" s="11" t="s">
        <v>183</v>
      </c>
      <c r="C198" s="12">
        <v>0</v>
      </c>
      <c r="D198" s="12">
        <v>41400</v>
      </c>
      <c r="E198" s="12">
        <v>17679.580000000002</v>
      </c>
      <c r="F198" s="13">
        <f t="shared" ca="1" si="2"/>
        <v>0.42699999999999999</v>
      </c>
      <c r="G198" s="3"/>
    </row>
    <row r="199" spans="1:7" ht="30" outlineLevel="3" x14ac:dyDescent="0.25">
      <c r="A199" s="11"/>
      <c r="B199" s="11" t="s">
        <v>178</v>
      </c>
      <c r="C199" s="12">
        <v>15200</v>
      </c>
      <c r="D199" s="12">
        <v>0</v>
      </c>
      <c r="E199" s="12">
        <v>0</v>
      </c>
      <c r="F199" s="13">
        <f t="shared" ref="F199:F262" ca="1" si="3">IF(INDIRECT("R[0]C[-2]", FALSE)=0,0,ROUND(INDIRECT("R[0]C[-1]", FALSE)/INDIRECT("R[0]C[-2]", FALSE),4))</f>
        <v>0</v>
      </c>
      <c r="G199" s="3"/>
    </row>
    <row r="200" spans="1:7" ht="30" outlineLevel="3" x14ac:dyDescent="0.25">
      <c r="A200" s="11"/>
      <c r="B200" s="11" t="s">
        <v>179</v>
      </c>
      <c r="C200" s="12">
        <v>76400</v>
      </c>
      <c r="D200" s="12">
        <v>0</v>
      </c>
      <c r="E200" s="12">
        <v>0</v>
      </c>
      <c r="F200" s="13">
        <f t="shared" ca="1" si="3"/>
        <v>0</v>
      </c>
      <c r="G200" s="3"/>
    </row>
    <row r="201" spans="1:7" ht="30" outlineLevel="3" x14ac:dyDescent="0.25">
      <c r="A201" s="11"/>
      <c r="B201" s="11" t="s">
        <v>180</v>
      </c>
      <c r="C201" s="12">
        <v>65900</v>
      </c>
      <c r="D201" s="12">
        <v>0</v>
      </c>
      <c r="E201" s="12">
        <v>0</v>
      </c>
      <c r="F201" s="13">
        <f t="shared" ca="1" si="3"/>
        <v>0</v>
      </c>
      <c r="G201" s="3"/>
    </row>
    <row r="202" spans="1:7" ht="30" outlineLevel="3" x14ac:dyDescent="0.25">
      <c r="A202" s="11"/>
      <c r="B202" s="11" t="s">
        <v>181</v>
      </c>
      <c r="C202" s="12">
        <v>71100</v>
      </c>
      <c r="D202" s="12">
        <v>0</v>
      </c>
      <c r="E202" s="12">
        <v>0</v>
      </c>
      <c r="F202" s="13">
        <f t="shared" ca="1" si="3"/>
        <v>0</v>
      </c>
      <c r="G202" s="3"/>
    </row>
    <row r="203" spans="1:7" ht="30" outlineLevel="3" x14ac:dyDescent="0.25">
      <c r="A203" s="11"/>
      <c r="B203" s="11" t="s">
        <v>182</v>
      </c>
      <c r="C203" s="12">
        <v>66500</v>
      </c>
      <c r="D203" s="12">
        <v>0</v>
      </c>
      <c r="E203" s="12">
        <v>0</v>
      </c>
      <c r="F203" s="13">
        <f t="shared" ca="1" si="3"/>
        <v>0</v>
      </c>
      <c r="G203" s="3"/>
    </row>
    <row r="204" spans="1:7" ht="30" outlineLevel="3" x14ac:dyDescent="0.25">
      <c r="A204" s="11"/>
      <c r="B204" s="11" t="s">
        <v>183</v>
      </c>
      <c r="C204" s="12">
        <v>46400</v>
      </c>
      <c r="D204" s="12">
        <v>0</v>
      </c>
      <c r="E204" s="12">
        <v>0</v>
      </c>
      <c r="F204" s="13">
        <f t="shared" ca="1" si="3"/>
        <v>0</v>
      </c>
      <c r="G204" s="3"/>
    </row>
    <row r="205" spans="1:7" outlineLevel="2" x14ac:dyDescent="0.25">
      <c r="A20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205" s="8" t="s">
        <v>51</v>
      </c>
      <c r="C205" s="9">
        <v>1137200</v>
      </c>
      <c r="D205" s="9">
        <v>1037100</v>
      </c>
      <c r="E205" s="9">
        <v>545177.03</v>
      </c>
      <c r="F205" s="10">
        <f t="shared" ca="1" si="3"/>
        <v>0.52569999999999995</v>
      </c>
      <c r="G205" s="3"/>
    </row>
    <row r="206" spans="1:7" ht="30" outlineLevel="3" x14ac:dyDescent="0.25">
      <c r="A206" s="11"/>
      <c r="B206" s="11" t="s">
        <v>184</v>
      </c>
      <c r="C206" s="12">
        <v>0</v>
      </c>
      <c r="D206" s="12">
        <v>56300</v>
      </c>
      <c r="E206" s="12">
        <v>23828.6</v>
      </c>
      <c r="F206" s="13">
        <f t="shared" ca="1" si="3"/>
        <v>0.42320000000000002</v>
      </c>
      <c r="G206" s="3"/>
    </row>
    <row r="207" spans="1:7" ht="30" outlineLevel="3" x14ac:dyDescent="0.25">
      <c r="A207" s="11"/>
      <c r="B207" s="11" t="s">
        <v>185</v>
      </c>
      <c r="C207" s="12">
        <v>0</v>
      </c>
      <c r="D207" s="12">
        <v>83000</v>
      </c>
      <c r="E207" s="12">
        <v>35772.03</v>
      </c>
      <c r="F207" s="13">
        <f t="shared" ca="1" si="3"/>
        <v>0.43099999999999999</v>
      </c>
      <c r="G207" s="3"/>
    </row>
    <row r="208" spans="1:7" ht="30" outlineLevel="3" x14ac:dyDescent="0.25">
      <c r="A208" s="11"/>
      <c r="B208" s="11" t="s">
        <v>186</v>
      </c>
      <c r="C208" s="12">
        <v>0</v>
      </c>
      <c r="D208" s="12">
        <v>306300</v>
      </c>
      <c r="E208" s="12">
        <v>175188.51</v>
      </c>
      <c r="F208" s="13">
        <f t="shared" ca="1" si="3"/>
        <v>0.57199999999999995</v>
      </c>
      <c r="G208" s="3"/>
    </row>
    <row r="209" spans="1:7" ht="30" outlineLevel="3" x14ac:dyDescent="0.25">
      <c r="A209" s="11"/>
      <c r="B209" s="11" t="s">
        <v>187</v>
      </c>
      <c r="C209" s="12">
        <v>0</v>
      </c>
      <c r="D209" s="12">
        <v>77200</v>
      </c>
      <c r="E209" s="12">
        <v>33143.69</v>
      </c>
      <c r="F209" s="13">
        <f t="shared" ca="1" si="3"/>
        <v>0.42930000000000001</v>
      </c>
      <c r="G209" s="3"/>
    </row>
    <row r="210" spans="1:7" ht="30" outlineLevel="3" x14ac:dyDescent="0.25">
      <c r="A210" s="11"/>
      <c r="B210" s="11" t="s">
        <v>188</v>
      </c>
      <c r="C210" s="12">
        <v>0</v>
      </c>
      <c r="D210" s="12">
        <v>78000</v>
      </c>
      <c r="E210" s="12">
        <v>30060.57</v>
      </c>
      <c r="F210" s="13">
        <f t="shared" ca="1" si="3"/>
        <v>0.38540000000000002</v>
      </c>
      <c r="G210" s="3"/>
    </row>
    <row r="211" spans="1:7" ht="45" outlineLevel="3" x14ac:dyDescent="0.25">
      <c r="A211" s="11"/>
      <c r="B211" s="11" t="s">
        <v>189</v>
      </c>
      <c r="C211" s="12">
        <v>0</v>
      </c>
      <c r="D211" s="12">
        <v>436300</v>
      </c>
      <c r="E211" s="12">
        <v>247183.63</v>
      </c>
      <c r="F211" s="13">
        <f t="shared" ca="1" si="3"/>
        <v>0.5665</v>
      </c>
      <c r="G211" s="3"/>
    </row>
    <row r="212" spans="1:7" ht="30" outlineLevel="3" x14ac:dyDescent="0.25">
      <c r="A212" s="11"/>
      <c r="B212" s="11" t="s">
        <v>184</v>
      </c>
      <c r="C212" s="12">
        <v>51700</v>
      </c>
      <c r="D212" s="12">
        <v>0</v>
      </c>
      <c r="E212" s="12">
        <v>0</v>
      </c>
      <c r="F212" s="13">
        <f t="shared" ca="1" si="3"/>
        <v>0</v>
      </c>
      <c r="G212" s="3"/>
    </row>
    <row r="213" spans="1:7" ht="30" outlineLevel="3" x14ac:dyDescent="0.25">
      <c r="A213" s="11"/>
      <c r="B213" s="11" t="s">
        <v>185</v>
      </c>
      <c r="C213" s="12">
        <v>81800</v>
      </c>
      <c r="D213" s="12">
        <v>0</v>
      </c>
      <c r="E213" s="12">
        <v>0</v>
      </c>
      <c r="F213" s="13">
        <f t="shared" ca="1" si="3"/>
        <v>0</v>
      </c>
      <c r="G213" s="3"/>
    </row>
    <row r="214" spans="1:7" ht="30" outlineLevel="3" x14ac:dyDescent="0.25">
      <c r="A214" s="11"/>
      <c r="B214" s="11" t="s">
        <v>186</v>
      </c>
      <c r="C214" s="12">
        <v>404800</v>
      </c>
      <c r="D214" s="12">
        <v>0</v>
      </c>
      <c r="E214" s="12">
        <v>0</v>
      </c>
      <c r="F214" s="13">
        <f t="shared" ca="1" si="3"/>
        <v>0</v>
      </c>
      <c r="G214" s="3"/>
    </row>
    <row r="215" spans="1:7" ht="30" outlineLevel="3" x14ac:dyDescent="0.25">
      <c r="A215" s="11"/>
      <c r="B215" s="11" t="s">
        <v>187</v>
      </c>
      <c r="C215" s="12">
        <v>76500</v>
      </c>
      <c r="D215" s="12">
        <v>0</v>
      </c>
      <c r="E215" s="12">
        <v>0</v>
      </c>
      <c r="F215" s="13">
        <f t="shared" ca="1" si="3"/>
        <v>0</v>
      </c>
      <c r="G215" s="3"/>
    </row>
    <row r="216" spans="1:7" ht="30" outlineLevel="3" x14ac:dyDescent="0.25">
      <c r="A216" s="11"/>
      <c r="B216" s="11" t="s">
        <v>188</v>
      </c>
      <c r="C216" s="12">
        <v>85700</v>
      </c>
      <c r="D216" s="12">
        <v>0</v>
      </c>
      <c r="E216" s="12">
        <v>0</v>
      </c>
      <c r="F216" s="13">
        <f t="shared" ca="1" si="3"/>
        <v>0</v>
      </c>
      <c r="G216" s="3"/>
    </row>
    <row r="217" spans="1:7" ht="45" outlineLevel="3" x14ac:dyDescent="0.25">
      <c r="A217" s="11"/>
      <c r="B217" s="11" t="s">
        <v>189</v>
      </c>
      <c r="C217" s="12">
        <v>436700</v>
      </c>
      <c r="D217" s="12">
        <v>0</v>
      </c>
      <c r="E217" s="12">
        <v>0</v>
      </c>
      <c r="F217" s="13">
        <f t="shared" ca="1" si="3"/>
        <v>0</v>
      </c>
      <c r="G217" s="3"/>
    </row>
    <row r="218" spans="1:7" outlineLevel="2" x14ac:dyDescent="0.25">
      <c r="A2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218" s="8" t="s">
        <v>53</v>
      </c>
      <c r="C218" s="9">
        <v>448400</v>
      </c>
      <c r="D218" s="9">
        <v>435800</v>
      </c>
      <c r="E218" s="9">
        <v>211446.62</v>
      </c>
      <c r="F218" s="10">
        <f t="shared" ca="1" si="3"/>
        <v>0.48520000000000002</v>
      </c>
      <c r="G218" s="3"/>
    </row>
    <row r="219" spans="1:7" ht="30" outlineLevel="3" x14ac:dyDescent="0.25">
      <c r="A219" s="11"/>
      <c r="B219" s="11" t="s">
        <v>190</v>
      </c>
      <c r="C219" s="12">
        <v>0</v>
      </c>
      <c r="D219" s="12">
        <v>32000</v>
      </c>
      <c r="E219" s="12">
        <v>20113.84</v>
      </c>
      <c r="F219" s="13">
        <f t="shared" ca="1" si="3"/>
        <v>0.62860000000000005</v>
      </c>
      <c r="G219" s="3"/>
    </row>
    <row r="220" spans="1:7" ht="30" outlineLevel="3" x14ac:dyDescent="0.25">
      <c r="A220" s="11"/>
      <c r="B220" s="11" t="s">
        <v>191</v>
      </c>
      <c r="C220" s="12">
        <v>0</v>
      </c>
      <c r="D220" s="12">
        <v>68000</v>
      </c>
      <c r="E220" s="12">
        <v>30939.360000000001</v>
      </c>
      <c r="F220" s="13">
        <f t="shared" ca="1" si="3"/>
        <v>0.45500000000000002</v>
      </c>
      <c r="G220" s="3"/>
    </row>
    <row r="221" spans="1:7" ht="30" outlineLevel="3" x14ac:dyDescent="0.25">
      <c r="A221" s="11"/>
      <c r="B221" s="11" t="s">
        <v>192</v>
      </c>
      <c r="C221" s="12">
        <v>0</v>
      </c>
      <c r="D221" s="12">
        <v>145600</v>
      </c>
      <c r="E221" s="12">
        <v>68418.710000000006</v>
      </c>
      <c r="F221" s="13">
        <f t="shared" ca="1" si="3"/>
        <v>0.46989999999999998</v>
      </c>
      <c r="G221" s="3"/>
    </row>
    <row r="222" spans="1:7" ht="30" outlineLevel="3" x14ac:dyDescent="0.25">
      <c r="A222" s="11"/>
      <c r="B222" s="11" t="s">
        <v>193</v>
      </c>
      <c r="C222" s="12">
        <v>0</v>
      </c>
      <c r="D222" s="12">
        <v>56300</v>
      </c>
      <c r="E222" s="12">
        <v>19670.34</v>
      </c>
      <c r="F222" s="13">
        <f t="shared" ca="1" si="3"/>
        <v>0.34939999999999999</v>
      </c>
      <c r="G222" s="3"/>
    </row>
    <row r="223" spans="1:7" ht="30" outlineLevel="3" x14ac:dyDescent="0.25">
      <c r="A223" s="11"/>
      <c r="B223" s="11" t="s">
        <v>194</v>
      </c>
      <c r="C223" s="12">
        <v>0</v>
      </c>
      <c r="D223" s="12">
        <v>56300</v>
      </c>
      <c r="E223" s="12">
        <v>32588.35</v>
      </c>
      <c r="F223" s="13">
        <f t="shared" ca="1" si="3"/>
        <v>0.57879999999999998</v>
      </c>
      <c r="G223" s="3"/>
    </row>
    <row r="224" spans="1:7" ht="30" outlineLevel="3" x14ac:dyDescent="0.25">
      <c r="A224" s="11"/>
      <c r="B224" s="11" t="s">
        <v>195</v>
      </c>
      <c r="C224" s="12">
        <v>0</v>
      </c>
      <c r="D224" s="12">
        <v>57100</v>
      </c>
      <c r="E224" s="12">
        <v>28344.22</v>
      </c>
      <c r="F224" s="13">
        <f t="shared" ca="1" si="3"/>
        <v>0.49640000000000001</v>
      </c>
      <c r="G224" s="3"/>
    </row>
    <row r="225" spans="1:7" ht="30" outlineLevel="3" x14ac:dyDescent="0.25">
      <c r="A225" s="11"/>
      <c r="B225" s="11" t="s">
        <v>196</v>
      </c>
      <c r="C225" s="12">
        <v>0</v>
      </c>
      <c r="D225" s="12">
        <v>20500</v>
      </c>
      <c r="E225" s="12">
        <v>11371.8</v>
      </c>
      <c r="F225" s="13">
        <f t="shared" ca="1" si="3"/>
        <v>0.55469999999999997</v>
      </c>
      <c r="G225" s="3"/>
    </row>
    <row r="226" spans="1:7" ht="30" outlineLevel="3" x14ac:dyDescent="0.25">
      <c r="A226" s="11"/>
      <c r="B226" s="11" t="s">
        <v>190</v>
      </c>
      <c r="C226" s="12">
        <v>40400</v>
      </c>
      <c r="D226" s="12">
        <v>0</v>
      </c>
      <c r="E226" s="12">
        <v>0</v>
      </c>
      <c r="F226" s="13">
        <f t="shared" ca="1" si="3"/>
        <v>0</v>
      </c>
      <c r="G226" s="3"/>
    </row>
    <row r="227" spans="1:7" ht="30" outlineLevel="3" x14ac:dyDescent="0.25">
      <c r="A227" s="11"/>
      <c r="B227" s="11" t="s">
        <v>191</v>
      </c>
      <c r="C227" s="12">
        <v>71000</v>
      </c>
      <c r="D227" s="12">
        <v>0</v>
      </c>
      <c r="E227" s="12">
        <v>0</v>
      </c>
      <c r="F227" s="13">
        <f t="shared" ca="1" si="3"/>
        <v>0</v>
      </c>
      <c r="G227" s="3"/>
    </row>
    <row r="228" spans="1:7" ht="30" outlineLevel="3" x14ac:dyDescent="0.25">
      <c r="A228" s="11"/>
      <c r="B228" s="11" t="s">
        <v>192</v>
      </c>
      <c r="C228" s="12">
        <v>142500</v>
      </c>
      <c r="D228" s="12">
        <v>0</v>
      </c>
      <c r="E228" s="12">
        <v>0</v>
      </c>
      <c r="F228" s="13">
        <f t="shared" ca="1" si="3"/>
        <v>0</v>
      </c>
      <c r="G228" s="3"/>
    </row>
    <row r="229" spans="1:7" ht="30" outlineLevel="3" x14ac:dyDescent="0.25">
      <c r="A229" s="11"/>
      <c r="B229" s="11" t="s">
        <v>193</v>
      </c>
      <c r="C229" s="12">
        <v>55800</v>
      </c>
      <c r="D229" s="12">
        <v>0</v>
      </c>
      <c r="E229" s="12">
        <v>0</v>
      </c>
      <c r="F229" s="13">
        <f t="shared" ca="1" si="3"/>
        <v>0</v>
      </c>
      <c r="G229" s="3"/>
    </row>
    <row r="230" spans="1:7" ht="30" outlineLevel="3" x14ac:dyDescent="0.25">
      <c r="A230" s="11"/>
      <c r="B230" s="11" t="s">
        <v>194</v>
      </c>
      <c r="C230" s="12">
        <v>56600</v>
      </c>
      <c r="D230" s="12">
        <v>0</v>
      </c>
      <c r="E230" s="12">
        <v>0</v>
      </c>
      <c r="F230" s="13">
        <f t="shared" ca="1" si="3"/>
        <v>0</v>
      </c>
      <c r="G230" s="3"/>
    </row>
    <row r="231" spans="1:7" ht="30" outlineLevel="3" x14ac:dyDescent="0.25">
      <c r="A231" s="11"/>
      <c r="B231" s="11" t="s">
        <v>195</v>
      </c>
      <c r="C231" s="12">
        <v>61300</v>
      </c>
      <c r="D231" s="12">
        <v>0</v>
      </c>
      <c r="E231" s="12">
        <v>0</v>
      </c>
      <c r="F231" s="13">
        <f t="shared" ca="1" si="3"/>
        <v>0</v>
      </c>
      <c r="G231" s="3"/>
    </row>
    <row r="232" spans="1:7" ht="30" outlineLevel="3" x14ac:dyDescent="0.25">
      <c r="A232" s="11"/>
      <c r="B232" s="11" t="s">
        <v>196</v>
      </c>
      <c r="C232" s="12">
        <v>20800</v>
      </c>
      <c r="D232" s="12">
        <v>0</v>
      </c>
      <c r="E232" s="12">
        <v>0</v>
      </c>
      <c r="F232" s="13">
        <f t="shared" ca="1" si="3"/>
        <v>0</v>
      </c>
      <c r="G232" s="3"/>
    </row>
    <row r="233" spans="1:7" outlineLevel="2" x14ac:dyDescent="0.25">
      <c r="A2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233" s="8" t="s">
        <v>57</v>
      </c>
      <c r="C233" s="9">
        <v>2450700</v>
      </c>
      <c r="D233" s="9">
        <v>2677400</v>
      </c>
      <c r="E233" s="9">
        <v>1677837.04</v>
      </c>
      <c r="F233" s="10">
        <f t="shared" ca="1" si="3"/>
        <v>0.62670000000000003</v>
      </c>
      <c r="G233" s="3"/>
    </row>
    <row r="234" spans="1:7" ht="30" outlineLevel="3" x14ac:dyDescent="0.25">
      <c r="A234" s="11"/>
      <c r="B234" s="11" t="s">
        <v>197</v>
      </c>
      <c r="C234" s="12">
        <v>0</v>
      </c>
      <c r="D234" s="12">
        <v>438600</v>
      </c>
      <c r="E234" s="12">
        <v>240891.28</v>
      </c>
      <c r="F234" s="13">
        <f t="shared" ca="1" si="3"/>
        <v>0.54920000000000002</v>
      </c>
      <c r="G234" s="3"/>
    </row>
    <row r="235" spans="1:7" ht="30" outlineLevel="3" x14ac:dyDescent="0.25">
      <c r="A235" s="11"/>
      <c r="B235" s="11" t="s">
        <v>198</v>
      </c>
      <c r="C235" s="12">
        <v>0</v>
      </c>
      <c r="D235" s="12">
        <v>433900</v>
      </c>
      <c r="E235" s="12">
        <v>219136</v>
      </c>
      <c r="F235" s="13">
        <f t="shared" ca="1" si="3"/>
        <v>0.505</v>
      </c>
      <c r="G235" s="3"/>
    </row>
    <row r="236" spans="1:7" ht="30" outlineLevel="3" x14ac:dyDescent="0.25">
      <c r="A236" s="11"/>
      <c r="B236" s="11" t="s">
        <v>199</v>
      </c>
      <c r="C236" s="12">
        <v>0</v>
      </c>
      <c r="D236" s="12">
        <v>416200</v>
      </c>
      <c r="E236" s="12">
        <v>194943.09</v>
      </c>
      <c r="F236" s="13">
        <f t="shared" ca="1" si="3"/>
        <v>0.46839999999999998</v>
      </c>
      <c r="G236" s="3"/>
    </row>
    <row r="237" spans="1:7" ht="30" outlineLevel="3" x14ac:dyDescent="0.25">
      <c r="A237" s="11"/>
      <c r="B237" s="11" t="s">
        <v>200</v>
      </c>
      <c r="C237" s="12">
        <v>0</v>
      </c>
      <c r="D237" s="12">
        <v>408800</v>
      </c>
      <c r="E237" s="12">
        <v>305393.19</v>
      </c>
      <c r="F237" s="13">
        <f t="shared" ca="1" si="3"/>
        <v>0.747</v>
      </c>
      <c r="G237" s="3"/>
    </row>
    <row r="238" spans="1:7" ht="30" outlineLevel="3" x14ac:dyDescent="0.25">
      <c r="A238" s="11"/>
      <c r="B238" s="11" t="s">
        <v>201</v>
      </c>
      <c r="C238" s="12">
        <v>0</v>
      </c>
      <c r="D238" s="12">
        <v>419400</v>
      </c>
      <c r="E238" s="12">
        <v>312552.78000000003</v>
      </c>
      <c r="F238" s="13">
        <f t="shared" ca="1" si="3"/>
        <v>0.74519999999999997</v>
      </c>
      <c r="G238" s="3"/>
    </row>
    <row r="239" spans="1:7" ht="30" outlineLevel="3" x14ac:dyDescent="0.25">
      <c r="A239" s="11"/>
      <c r="B239" s="11" t="s">
        <v>202</v>
      </c>
      <c r="C239" s="12">
        <v>0</v>
      </c>
      <c r="D239" s="12">
        <v>125400</v>
      </c>
      <c r="E239" s="12">
        <v>79514.62</v>
      </c>
      <c r="F239" s="13">
        <f t="shared" ca="1" si="3"/>
        <v>0.6341</v>
      </c>
      <c r="G239" s="3"/>
    </row>
    <row r="240" spans="1:7" ht="30" outlineLevel="3" x14ac:dyDescent="0.25">
      <c r="A240" s="11"/>
      <c r="B240" s="11" t="s">
        <v>203</v>
      </c>
      <c r="C240" s="12">
        <v>0</v>
      </c>
      <c r="D240" s="12">
        <v>435100</v>
      </c>
      <c r="E240" s="12">
        <v>325406.08000000002</v>
      </c>
      <c r="F240" s="13">
        <f t="shared" ca="1" si="3"/>
        <v>0.74790000000000001</v>
      </c>
      <c r="G240" s="3"/>
    </row>
    <row r="241" spans="1:7" ht="30" outlineLevel="3" x14ac:dyDescent="0.25">
      <c r="A241" s="11"/>
      <c r="B241" s="11" t="s">
        <v>197</v>
      </c>
      <c r="C241" s="12">
        <v>433800</v>
      </c>
      <c r="D241" s="12">
        <v>0</v>
      </c>
      <c r="E241" s="12">
        <v>0</v>
      </c>
      <c r="F241" s="13">
        <f t="shared" ca="1" si="3"/>
        <v>0</v>
      </c>
      <c r="G241" s="3"/>
    </row>
    <row r="242" spans="1:7" ht="30" outlineLevel="3" x14ac:dyDescent="0.25">
      <c r="A242" s="11"/>
      <c r="B242" s="11" t="s">
        <v>198</v>
      </c>
      <c r="C242" s="12">
        <v>437500</v>
      </c>
      <c r="D242" s="12">
        <v>0</v>
      </c>
      <c r="E242" s="12">
        <v>0</v>
      </c>
      <c r="F242" s="13">
        <f t="shared" ca="1" si="3"/>
        <v>0</v>
      </c>
      <c r="G242" s="3"/>
    </row>
    <row r="243" spans="1:7" ht="30" outlineLevel="3" x14ac:dyDescent="0.25">
      <c r="A243" s="11"/>
      <c r="B243" s="11" t="s">
        <v>199</v>
      </c>
      <c r="C243" s="12">
        <v>193300</v>
      </c>
      <c r="D243" s="12">
        <v>0</v>
      </c>
      <c r="E243" s="12">
        <v>0</v>
      </c>
      <c r="F243" s="13">
        <f t="shared" ca="1" si="3"/>
        <v>0</v>
      </c>
      <c r="G243" s="3"/>
    </row>
    <row r="244" spans="1:7" ht="30" outlineLevel="3" x14ac:dyDescent="0.25">
      <c r="A244" s="11"/>
      <c r="B244" s="11" t="s">
        <v>200</v>
      </c>
      <c r="C244" s="12">
        <v>404400</v>
      </c>
      <c r="D244" s="12">
        <v>0</v>
      </c>
      <c r="E244" s="12">
        <v>0</v>
      </c>
      <c r="F244" s="13">
        <f t="shared" ca="1" si="3"/>
        <v>0</v>
      </c>
      <c r="G244" s="3"/>
    </row>
    <row r="245" spans="1:7" ht="30" outlineLevel="3" x14ac:dyDescent="0.25">
      <c r="A245" s="11"/>
      <c r="B245" s="11" t="s">
        <v>201</v>
      </c>
      <c r="C245" s="12">
        <v>422200</v>
      </c>
      <c r="D245" s="12">
        <v>0</v>
      </c>
      <c r="E245" s="12">
        <v>0</v>
      </c>
      <c r="F245" s="13">
        <f t="shared" ca="1" si="3"/>
        <v>0</v>
      </c>
      <c r="G245" s="3"/>
    </row>
    <row r="246" spans="1:7" ht="30" outlineLevel="3" x14ac:dyDescent="0.25">
      <c r="A246" s="11"/>
      <c r="B246" s="11" t="s">
        <v>202</v>
      </c>
      <c r="C246" s="12">
        <v>127700</v>
      </c>
      <c r="D246" s="12">
        <v>0</v>
      </c>
      <c r="E246" s="12">
        <v>0</v>
      </c>
      <c r="F246" s="13">
        <f t="shared" ca="1" si="3"/>
        <v>0</v>
      </c>
      <c r="G246" s="3"/>
    </row>
    <row r="247" spans="1:7" ht="30" outlineLevel="3" x14ac:dyDescent="0.25">
      <c r="A247" s="11"/>
      <c r="B247" s="11" t="s">
        <v>203</v>
      </c>
      <c r="C247" s="12">
        <v>431800</v>
      </c>
      <c r="D247" s="12">
        <v>0</v>
      </c>
      <c r="E247" s="12">
        <v>0</v>
      </c>
      <c r="F247" s="13">
        <f t="shared" ca="1" si="3"/>
        <v>0</v>
      </c>
      <c r="G247" s="3"/>
    </row>
    <row r="248" spans="1:7" outlineLevel="2" x14ac:dyDescent="0.25">
      <c r="A2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248" s="8" t="s">
        <v>59</v>
      </c>
      <c r="C248" s="9">
        <v>1440500</v>
      </c>
      <c r="D248" s="9">
        <v>1466100</v>
      </c>
      <c r="E248" s="9">
        <v>756790.02</v>
      </c>
      <c r="F248" s="10">
        <f t="shared" ca="1" si="3"/>
        <v>0.51619999999999999</v>
      </c>
      <c r="G248" s="3"/>
    </row>
    <row r="249" spans="1:7" ht="30" outlineLevel="3" x14ac:dyDescent="0.25">
      <c r="A249" s="11"/>
      <c r="B249" s="11" t="s">
        <v>204</v>
      </c>
      <c r="C249" s="12">
        <v>0</v>
      </c>
      <c r="D249" s="12">
        <v>516000</v>
      </c>
      <c r="E249" s="12">
        <v>238062.17</v>
      </c>
      <c r="F249" s="13">
        <f t="shared" ca="1" si="3"/>
        <v>0.46139999999999998</v>
      </c>
      <c r="G249" s="3"/>
    </row>
    <row r="250" spans="1:7" ht="30" outlineLevel="3" x14ac:dyDescent="0.25">
      <c r="A250" s="11"/>
      <c r="B250" s="11" t="s">
        <v>205</v>
      </c>
      <c r="C250" s="12">
        <v>0</v>
      </c>
      <c r="D250" s="12">
        <v>433900</v>
      </c>
      <c r="E250" s="12">
        <v>243360.17</v>
      </c>
      <c r="F250" s="13">
        <f t="shared" ca="1" si="3"/>
        <v>0.56089999999999995</v>
      </c>
      <c r="G250" s="3"/>
    </row>
    <row r="251" spans="1:7" ht="30" outlineLevel="3" x14ac:dyDescent="0.25">
      <c r="A251" s="11"/>
      <c r="B251" s="11" t="s">
        <v>206</v>
      </c>
      <c r="C251" s="12">
        <v>0</v>
      </c>
      <c r="D251" s="12">
        <v>516200</v>
      </c>
      <c r="E251" s="12">
        <v>275367.67999999999</v>
      </c>
      <c r="F251" s="13">
        <f t="shared" ca="1" si="3"/>
        <v>0.53349999999999997</v>
      </c>
      <c r="G251" s="3"/>
    </row>
    <row r="252" spans="1:7" ht="30" outlineLevel="3" x14ac:dyDescent="0.25">
      <c r="A252" s="11"/>
      <c r="B252" s="11" t="s">
        <v>204</v>
      </c>
      <c r="C252" s="12">
        <v>502200</v>
      </c>
      <c r="D252" s="12">
        <v>0</v>
      </c>
      <c r="E252" s="12">
        <v>0</v>
      </c>
      <c r="F252" s="13">
        <f t="shared" ca="1" si="3"/>
        <v>0</v>
      </c>
      <c r="G252" s="3"/>
    </row>
    <row r="253" spans="1:7" ht="30" outlineLevel="3" x14ac:dyDescent="0.25">
      <c r="A253" s="11"/>
      <c r="B253" s="11" t="s">
        <v>205</v>
      </c>
      <c r="C253" s="12">
        <v>432000</v>
      </c>
      <c r="D253" s="12">
        <v>0</v>
      </c>
      <c r="E253" s="12">
        <v>0</v>
      </c>
      <c r="F253" s="13">
        <f t="shared" ca="1" si="3"/>
        <v>0</v>
      </c>
      <c r="G253" s="3"/>
    </row>
    <row r="254" spans="1:7" ht="30" outlineLevel="3" x14ac:dyDescent="0.25">
      <c r="A254" s="11"/>
      <c r="B254" s="11" t="s">
        <v>206</v>
      </c>
      <c r="C254" s="12">
        <v>506300</v>
      </c>
      <c r="D254" s="12">
        <v>0</v>
      </c>
      <c r="E254" s="12">
        <v>0</v>
      </c>
      <c r="F254" s="13">
        <f t="shared" ca="1" si="3"/>
        <v>0</v>
      </c>
      <c r="G254" s="3"/>
    </row>
    <row r="255" spans="1:7" outlineLevel="2" x14ac:dyDescent="0.25">
      <c r="A2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255" s="8" t="s">
        <v>63</v>
      </c>
      <c r="C255" s="9">
        <v>2017700</v>
      </c>
      <c r="D255" s="9">
        <v>2032300</v>
      </c>
      <c r="E255" s="9">
        <v>1104376.67</v>
      </c>
      <c r="F255" s="10">
        <f t="shared" ca="1" si="3"/>
        <v>0.54339999999999999</v>
      </c>
      <c r="G255" s="3"/>
    </row>
    <row r="256" spans="1:7" ht="30" outlineLevel="3" x14ac:dyDescent="0.25">
      <c r="A256" s="11"/>
      <c r="B256" s="11" t="s">
        <v>75</v>
      </c>
      <c r="C256" s="12">
        <v>0</v>
      </c>
      <c r="D256" s="12">
        <v>165400</v>
      </c>
      <c r="E256" s="12">
        <v>77493.94</v>
      </c>
      <c r="F256" s="13">
        <f t="shared" ca="1" si="3"/>
        <v>0.46850000000000003</v>
      </c>
      <c r="G256" s="3"/>
    </row>
    <row r="257" spans="1:7" ht="30" outlineLevel="3" x14ac:dyDescent="0.25">
      <c r="A257" s="11"/>
      <c r="B257" s="11" t="s">
        <v>207</v>
      </c>
      <c r="C257" s="12">
        <v>0</v>
      </c>
      <c r="D257" s="12">
        <v>410700</v>
      </c>
      <c r="E257" s="12">
        <v>222699.04</v>
      </c>
      <c r="F257" s="13">
        <f t="shared" ca="1" si="3"/>
        <v>0.54220000000000002</v>
      </c>
      <c r="G257" s="3"/>
    </row>
    <row r="258" spans="1:7" ht="30" outlineLevel="3" x14ac:dyDescent="0.25">
      <c r="A258" s="11"/>
      <c r="B258" s="11" t="s">
        <v>208</v>
      </c>
      <c r="C258" s="12">
        <v>0</v>
      </c>
      <c r="D258" s="12">
        <v>410200</v>
      </c>
      <c r="E258" s="12">
        <v>238301.92</v>
      </c>
      <c r="F258" s="13">
        <f t="shared" ca="1" si="3"/>
        <v>0.58089999999999997</v>
      </c>
      <c r="G258" s="3"/>
    </row>
    <row r="259" spans="1:7" ht="30" outlineLevel="3" x14ac:dyDescent="0.25">
      <c r="A259" s="11"/>
      <c r="B259" s="11" t="s">
        <v>209</v>
      </c>
      <c r="C259" s="12">
        <v>0</v>
      </c>
      <c r="D259" s="12">
        <v>124700</v>
      </c>
      <c r="E259" s="12">
        <v>52340.4</v>
      </c>
      <c r="F259" s="13">
        <f t="shared" ca="1" si="3"/>
        <v>0.41970000000000002</v>
      </c>
      <c r="G259" s="3"/>
    </row>
    <row r="260" spans="1:7" ht="30" outlineLevel="3" x14ac:dyDescent="0.25">
      <c r="A260" s="11"/>
      <c r="B260" s="11" t="s">
        <v>210</v>
      </c>
      <c r="C260" s="12">
        <v>0</v>
      </c>
      <c r="D260" s="12">
        <v>94100</v>
      </c>
      <c r="E260" s="12">
        <v>55383.47</v>
      </c>
      <c r="F260" s="13">
        <f t="shared" ca="1" si="3"/>
        <v>0.58860000000000001</v>
      </c>
      <c r="G260" s="3"/>
    </row>
    <row r="261" spans="1:7" ht="30" outlineLevel="3" x14ac:dyDescent="0.25">
      <c r="A261" s="11"/>
      <c r="B261" s="11" t="s">
        <v>211</v>
      </c>
      <c r="C261" s="12">
        <v>0</v>
      </c>
      <c r="D261" s="12">
        <v>433200</v>
      </c>
      <c r="E261" s="12">
        <v>260576.35</v>
      </c>
      <c r="F261" s="13">
        <f t="shared" ca="1" si="3"/>
        <v>0.60150000000000003</v>
      </c>
      <c r="G261" s="3"/>
    </row>
    <row r="262" spans="1:7" ht="30" outlineLevel="3" x14ac:dyDescent="0.25">
      <c r="A262" s="11"/>
      <c r="B262" s="11" t="s">
        <v>212</v>
      </c>
      <c r="C262" s="12">
        <v>0</v>
      </c>
      <c r="D262" s="12">
        <v>87800</v>
      </c>
      <c r="E262" s="12">
        <v>40367.620000000003</v>
      </c>
      <c r="F262" s="13">
        <f t="shared" ca="1" si="3"/>
        <v>0.45979999999999999</v>
      </c>
      <c r="G262" s="3"/>
    </row>
    <row r="263" spans="1:7" ht="30" outlineLevel="3" x14ac:dyDescent="0.25">
      <c r="A263" s="11"/>
      <c r="B263" s="11" t="s">
        <v>213</v>
      </c>
      <c r="C263" s="12">
        <v>0</v>
      </c>
      <c r="D263" s="12">
        <v>202300</v>
      </c>
      <c r="E263" s="12">
        <v>103359.57</v>
      </c>
      <c r="F263" s="13">
        <f t="shared" ref="F263:F311" ca="1" si="4">IF(INDIRECT("R[0]C[-2]", FALSE)=0,0,ROUND(INDIRECT("R[0]C[-1]", FALSE)/INDIRECT("R[0]C[-2]", FALSE),4))</f>
        <v>0.51090000000000002</v>
      </c>
      <c r="G263" s="3"/>
    </row>
    <row r="264" spans="1:7" ht="30" outlineLevel="3" x14ac:dyDescent="0.25">
      <c r="A264" s="11"/>
      <c r="B264" s="11" t="s">
        <v>214</v>
      </c>
      <c r="C264" s="12">
        <v>0</v>
      </c>
      <c r="D264" s="12">
        <v>103900</v>
      </c>
      <c r="E264" s="12">
        <v>53854.36</v>
      </c>
      <c r="F264" s="13">
        <f t="shared" ca="1" si="4"/>
        <v>0.51829999999999998</v>
      </c>
      <c r="G264" s="3"/>
    </row>
    <row r="265" spans="1:7" ht="30" outlineLevel="3" x14ac:dyDescent="0.25">
      <c r="A265" s="11"/>
      <c r="B265" s="11" t="s">
        <v>75</v>
      </c>
      <c r="C265" s="12">
        <v>168000</v>
      </c>
      <c r="D265" s="12">
        <v>0</v>
      </c>
      <c r="E265" s="12">
        <v>0</v>
      </c>
      <c r="F265" s="13">
        <f t="shared" ca="1" si="4"/>
        <v>0</v>
      </c>
      <c r="G265" s="3"/>
    </row>
    <row r="266" spans="1:7" ht="30" outlineLevel="3" x14ac:dyDescent="0.25">
      <c r="A266" s="11"/>
      <c r="B266" s="11" t="s">
        <v>207</v>
      </c>
      <c r="C266" s="12">
        <v>408400</v>
      </c>
      <c r="D266" s="12">
        <v>0</v>
      </c>
      <c r="E266" s="12">
        <v>0</v>
      </c>
      <c r="F266" s="13">
        <f t="shared" ca="1" si="4"/>
        <v>0</v>
      </c>
      <c r="G266" s="3"/>
    </row>
    <row r="267" spans="1:7" ht="30" outlineLevel="3" x14ac:dyDescent="0.25">
      <c r="A267" s="11"/>
      <c r="B267" s="11" t="s">
        <v>208</v>
      </c>
      <c r="C267" s="12">
        <v>408400</v>
      </c>
      <c r="D267" s="12">
        <v>0</v>
      </c>
      <c r="E267" s="12">
        <v>0</v>
      </c>
      <c r="F267" s="13">
        <f t="shared" ca="1" si="4"/>
        <v>0</v>
      </c>
      <c r="G267" s="3"/>
    </row>
    <row r="268" spans="1:7" ht="30" outlineLevel="3" x14ac:dyDescent="0.25">
      <c r="A268" s="11"/>
      <c r="B268" s="11" t="s">
        <v>209</v>
      </c>
      <c r="C268" s="12">
        <v>116800</v>
      </c>
      <c r="D268" s="12">
        <v>0</v>
      </c>
      <c r="E268" s="12">
        <v>0</v>
      </c>
      <c r="F268" s="13">
        <f t="shared" ca="1" si="4"/>
        <v>0</v>
      </c>
      <c r="G268" s="3"/>
    </row>
    <row r="269" spans="1:7" ht="30" outlineLevel="3" x14ac:dyDescent="0.25">
      <c r="A269" s="11"/>
      <c r="B269" s="11" t="s">
        <v>210</v>
      </c>
      <c r="C269" s="12">
        <v>101800</v>
      </c>
      <c r="D269" s="12">
        <v>0</v>
      </c>
      <c r="E269" s="12">
        <v>0</v>
      </c>
      <c r="F269" s="13">
        <f t="shared" ca="1" si="4"/>
        <v>0</v>
      </c>
      <c r="G269" s="3"/>
    </row>
    <row r="270" spans="1:7" ht="30" outlineLevel="3" x14ac:dyDescent="0.25">
      <c r="A270" s="11"/>
      <c r="B270" s="11" t="s">
        <v>211</v>
      </c>
      <c r="C270" s="12">
        <v>432400</v>
      </c>
      <c r="D270" s="12">
        <v>0</v>
      </c>
      <c r="E270" s="12">
        <v>0</v>
      </c>
      <c r="F270" s="13">
        <f t="shared" ca="1" si="4"/>
        <v>0</v>
      </c>
      <c r="G270" s="3"/>
    </row>
    <row r="271" spans="1:7" ht="30" outlineLevel="3" x14ac:dyDescent="0.25">
      <c r="A271" s="11"/>
      <c r="B271" s="11" t="s">
        <v>212</v>
      </c>
      <c r="C271" s="12">
        <v>87100</v>
      </c>
      <c r="D271" s="12">
        <v>0</v>
      </c>
      <c r="E271" s="12">
        <v>0</v>
      </c>
      <c r="F271" s="13">
        <f t="shared" ca="1" si="4"/>
        <v>0</v>
      </c>
      <c r="G271" s="3"/>
    </row>
    <row r="272" spans="1:7" ht="30" outlineLevel="3" x14ac:dyDescent="0.25">
      <c r="A272" s="11"/>
      <c r="B272" s="11" t="s">
        <v>213</v>
      </c>
      <c r="C272" s="12">
        <v>192500</v>
      </c>
      <c r="D272" s="12">
        <v>0</v>
      </c>
      <c r="E272" s="12">
        <v>0</v>
      </c>
      <c r="F272" s="13">
        <f t="shared" ca="1" si="4"/>
        <v>0</v>
      </c>
      <c r="G272" s="3"/>
    </row>
    <row r="273" spans="1:7" ht="30" outlineLevel="3" x14ac:dyDescent="0.25">
      <c r="A273" s="11"/>
      <c r="B273" s="11" t="s">
        <v>214</v>
      </c>
      <c r="C273" s="12">
        <v>102300</v>
      </c>
      <c r="D273" s="12">
        <v>0</v>
      </c>
      <c r="E273" s="12">
        <v>0</v>
      </c>
      <c r="F273" s="13">
        <f t="shared" ca="1" si="4"/>
        <v>0</v>
      </c>
      <c r="G273" s="3"/>
    </row>
    <row r="274" spans="1:7" outlineLevel="2" x14ac:dyDescent="0.25">
      <c r="A27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274" s="8" t="s">
        <v>65</v>
      </c>
      <c r="C274" s="9">
        <v>942000</v>
      </c>
      <c r="D274" s="9">
        <v>953600</v>
      </c>
      <c r="E274" s="9">
        <v>488724.37</v>
      </c>
      <c r="F274" s="10">
        <f t="shared" ca="1" si="4"/>
        <v>0.51249999999999996</v>
      </c>
      <c r="G274" s="3"/>
    </row>
    <row r="275" spans="1:7" ht="30" outlineLevel="3" x14ac:dyDescent="0.25">
      <c r="A275" s="11"/>
      <c r="B275" s="11" t="s">
        <v>215</v>
      </c>
      <c r="C275" s="12">
        <v>0</v>
      </c>
      <c r="D275" s="12">
        <v>154900</v>
      </c>
      <c r="E275" s="12">
        <v>112061.16</v>
      </c>
      <c r="F275" s="13">
        <f t="shared" ca="1" si="4"/>
        <v>0.72340000000000004</v>
      </c>
      <c r="G275" s="3"/>
    </row>
    <row r="276" spans="1:7" ht="30" outlineLevel="3" x14ac:dyDescent="0.25">
      <c r="A276" s="11"/>
      <c r="B276" s="11" t="s">
        <v>216</v>
      </c>
      <c r="C276" s="12">
        <v>0</v>
      </c>
      <c r="D276" s="12">
        <v>67200</v>
      </c>
      <c r="E276" s="12">
        <v>35855.69</v>
      </c>
      <c r="F276" s="13">
        <f t="shared" ca="1" si="4"/>
        <v>0.53359999999999996</v>
      </c>
      <c r="G276" s="3"/>
    </row>
    <row r="277" spans="1:7" ht="30" outlineLevel="3" x14ac:dyDescent="0.25">
      <c r="A277" s="11"/>
      <c r="B277" s="11" t="s">
        <v>217</v>
      </c>
      <c r="C277" s="12">
        <v>0</v>
      </c>
      <c r="D277" s="12">
        <v>113700</v>
      </c>
      <c r="E277" s="12">
        <v>60716</v>
      </c>
      <c r="F277" s="13">
        <f t="shared" ca="1" si="4"/>
        <v>0.53400000000000003</v>
      </c>
      <c r="G277" s="3"/>
    </row>
    <row r="278" spans="1:7" ht="30" outlineLevel="3" x14ac:dyDescent="0.25">
      <c r="A278" s="11"/>
      <c r="B278" s="11" t="s">
        <v>218</v>
      </c>
      <c r="C278" s="12">
        <v>0</v>
      </c>
      <c r="D278" s="12">
        <v>114700</v>
      </c>
      <c r="E278" s="12">
        <v>44096.07</v>
      </c>
      <c r="F278" s="13">
        <f t="shared" ca="1" si="4"/>
        <v>0.38440000000000002</v>
      </c>
      <c r="G278" s="3"/>
    </row>
    <row r="279" spans="1:7" ht="30" outlineLevel="3" x14ac:dyDescent="0.25">
      <c r="A279" s="11"/>
      <c r="B279" s="11" t="s">
        <v>219</v>
      </c>
      <c r="C279" s="12">
        <v>0</v>
      </c>
      <c r="D279" s="12">
        <v>46900</v>
      </c>
      <c r="E279" s="12">
        <v>20491.29</v>
      </c>
      <c r="F279" s="13">
        <f t="shared" ca="1" si="4"/>
        <v>0.43690000000000001</v>
      </c>
      <c r="G279" s="3"/>
    </row>
    <row r="280" spans="1:7" ht="30" outlineLevel="3" x14ac:dyDescent="0.25">
      <c r="A280" s="11"/>
      <c r="B280" s="11" t="s">
        <v>220</v>
      </c>
      <c r="C280" s="12">
        <v>0</v>
      </c>
      <c r="D280" s="12">
        <v>160000</v>
      </c>
      <c r="E280" s="12">
        <v>65232.78</v>
      </c>
      <c r="F280" s="13">
        <f t="shared" ca="1" si="4"/>
        <v>0.40770000000000001</v>
      </c>
      <c r="G280" s="3"/>
    </row>
    <row r="281" spans="1:7" ht="30" outlineLevel="3" x14ac:dyDescent="0.25">
      <c r="A281" s="11"/>
      <c r="B281" s="11" t="s">
        <v>221</v>
      </c>
      <c r="C281" s="12">
        <v>0</v>
      </c>
      <c r="D281" s="12">
        <v>46300</v>
      </c>
      <c r="E281" s="12">
        <v>13795.59</v>
      </c>
      <c r="F281" s="13">
        <f t="shared" ca="1" si="4"/>
        <v>0.29799999999999999</v>
      </c>
      <c r="G281" s="3"/>
    </row>
    <row r="282" spans="1:7" ht="30" outlineLevel="3" x14ac:dyDescent="0.25">
      <c r="A282" s="11"/>
      <c r="B282" s="11" t="s">
        <v>222</v>
      </c>
      <c r="C282" s="12">
        <v>0</v>
      </c>
      <c r="D282" s="12">
        <v>36100</v>
      </c>
      <c r="E282" s="12">
        <v>21087.98</v>
      </c>
      <c r="F282" s="13">
        <f t="shared" ca="1" si="4"/>
        <v>0.58420000000000005</v>
      </c>
      <c r="G282" s="3"/>
    </row>
    <row r="283" spans="1:7" ht="30" outlineLevel="3" x14ac:dyDescent="0.25">
      <c r="A283" s="11"/>
      <c r="B283" s="11" t="s">
        <v>223</v>
      </c>
      <c r="C283" s="12">
        <v>0</v>
      </c>
      <c r="D283" s="12">
        <v>82700</v>
      </c>
      <c r="E283" s="12">
        <v>45833.42</v>
      </c>
      <c r="F283" s="13">
        <f t="shared" ca="1" si="4"/>
        <v>0.55420000000000003</v>
      </c>
      <c r="G283" s="3"/>
    </row>
    <row r="284" spans="1:7" ht="30" outlineLevel="3" x14ac:dyDescent="0.25">
      <c r="A284" s="11"/>
      <c r="B284" s="11" t="s">
        <v>224</v>
      </c>
      <c r="C284" s="12">
        <v>0</v>
      </c>
      <c r="D284" s="12">
        <v>46600</v>
      </c>
      <c r="E284" s="12">
        <v>26153.06</v>
      </c>
      <c r="F284" s="13">
        <f t="shared" ca="1" si="4"/>
        <v>0.56120000000000003</v>
      </c>
      <c r="G284" s="3"/>
    </row>
    <row r="285" spans="1:7" ht="30" outlineLevel="3" x14ac:dyDescent="0.25">
      <c r="A285" s="11"/>
      <c r="B285" s="11" t="s">
        <v>225</v>
      </c>
      <c r="C285" s="12">
        <v>0</v>
      </c>
      <c r="D285" s="12">
        <v>57700</v>
      </c>
      <c r="E285" s="12">
        <v>29502</v>
      </c>
      <c r="F285" s="13">
        <f t="shared" ca="1" si="4"/>
        <v>0.51129999999999998</v>
      </c>
      <c r="G285" s="3"/>
    </row>
    <row r="286" spans="1:7" ht="30" outlineLevel="3" x14ac:dyDescent="0.25">
      <c r="A286" s="11"/>
      <c r="B286" s="11" t="s">
        <v>226</v>
      </c>
      <c r="C286" s="12">
        <v>0</v>
      </c>
      <c r="D286" s="12">
        <v>26800</v>
      </c>
      <c r="E286" s="12">
        <v>13899.33</v>
      </c>
      <c r="F286" s="13">
        <f t="shared" ca="1" si="4"/>
        <v>0.51859999999999995</v>
      </c>
      <c r="G286" s="3"/>
    </row>
    <row r="287" spans="1:7" ht="30" outlineLevel="3" x14ac:dyDescent="0.25">
      <c r="A287" s="11"/>
      <c r="B287" s="11" t="s">
        <v>215</v>
      </c>
      <c r="C287" s="12">
        <v>152900</v>
      </c>
      <c r="D287" s="12">
        <v>0</v>
      </c>
      <c r="E287" s="12">
        <v>0</v>
      </c>
      <c r="F287" s="13">
        <f t="shared" ca="1" si="4"/>
        <v>0</v>
      </c>
      <c r="G287" s="3"/>
    </row>
    <row r="288" spans="1:7" ht="30" outlineLevel="3" x14ac:dyDescent="0.25">
      <c r="A288" s="11"/>
      <c r="B288" s="11" t="s">
        <v>216</v>
      </c>
      <c r="C288" s="12">
        <v>65700</v>
      </c>
      <c r="D288" s="12">
        <v>0</v>
      </c>
      <c r="E288" s="12">
        <v>0</v>
      </c>
      <c r="F288" s="13">
        <f t="shared" ca="1" si="4"/>
        <v>0</v>
      </c>
      <c r="G288" s="3"/>
    </row>
    <row r="289" spans="1:7" ht="30" outlineLevel="3" x14ac:dyDescent="0.25">
      <c r="A289" s="11"/>
      <c r="B289" s="11" t="s">
        <v>217</v>
      </c>
      <c r="C289" s="12">
        <v>107500</v>
      </c>
      <c r="D289" s="12">
        <v>0</v>
      </c>
      <c r="E289" s="12">
        <v>0</v>
      </c>
      <c r="F289" s="13">
        <f t="shared" ca="1" si="4"/>
        <v>0</v>
      </c>
      <c r="G289" s="3"/>
    </row>
    <row r="290" spans="1:7" ht="30" outlineLevel="3" x14ac:dyDescent="0.25">
      <c r="A290" s="11"/>
      <c r="B290" s="11" t="s">
        <v>218</v>
      </c>
      <c r="C290" s="12">
        <v>116700</v>
      </c>
      <c r="D290" s="12">
        <v>0</v>
      </c>
      <c r="E290" s="12">
        <v>0</v>
      </c>
      <c r="F290" s="13">
        <f t="shared" ca="1" si="4"/>
        <v>0</v>
      </c>
      <c r="G290" s="3"/>
    </row>
    <row r="291" spans="1:7" ht="30" outlineLevel="3" x14ac:dyDescent="0.25">
      <c r="A291" s="11"/>
      <c r="B291" s="11" t="s">
        <v>219</v>
      </c>
      <c r="C291" s="12">
        <v>46400</v>
      </c>
      <c r="D291" s="12">
        <v>0</v>
      </c>
      <c r="E291" s="12">
        <v>0</v>
      </c>
      <c r="F291" s="13">
        <f t="shared" ca="1" si="4"/>
        <v>0</v>
      </c>
      <c r="G291" s="3"/>
    </row>
    <row r="292" spans="1:7" ht="30" outlineLevel="3" x14ac:dyDescent="0.25">
      <c r="A292" s="11"/>
      <c r="B292" s="11" t="s">
        <v>220</v>
      </c>
      <c r="C292" s="12">
        <v>153300</v>
      </c>
      <c r="D292" s="12">
        <v>0</v>
      </c>
      <c r="E292" s="12">
        <v>0</v>
      </c>
      <c r="F292" s="13">
        <f t="shared" ca="1" si="4"/>
        <v>0</v>
      </c>
      <c r="G292" s="3"/>
    </row>
    <row r="293" spans="1:7" ht="30" outlineLevel="3" x14ac:dyDescent="0.25">
      <c r="A293" s="11"/>
      <c r="B293" s="11" t="s">
        <v>221</v>
      </c>
      <c r="C293" s="12">
        <v>45600</v>
      </c>
      <c r="D293" s="12">
        <v>0</v>
      </c>
      <c r="E293" s="12">
        <v>0</v>
      </c>
      <c r="F293" s="13">
        <f t="shared" ca="1" si="4"/>
        <v>0</v>
      </c>
      <c r="G293" s="3"/>
    </row>
    <row r="294" spans="1:7" ht="30" outlineLevel="3" x14ac:dyDescent="0.25">
      <c r="A294" s="11"/>
      <c r="B294" s="11" t="s">
        <v>222</v>
      </c>
      <c r="C294" s="12">
        <v>35400</v>
      </c>
      <c r="D294" s="12">
        <v>0</v>
      </c>
      <c r="E294" s="12">
        <v>0</v>
      </c>
      <c r="F294" s="13">
        <f t="shared" ca="1" si="4"/>
        <v>0</v>
      </c>
      <c r="G294" s="3"/>
    </row>
    <row r="295" spans="1:7" ht="30" outlineLevel="3" x14ac:dyDescent="0.25">
      <c r="A295" s="11"/>
      <c r="B295" s="11" t="s">
        <v>223</v>
      </c>
      <c r="C295" s="12">
        <v>81700</v>
      </c>
      <c r="D295" s="12">
        <v>0</v>
      </c>
      <c r="E295" s="12">
        <v>0</v>
      </c>
      <c r="F295" s="13">
        <f t="shared" ca="1" si="4"/>
        <v>0</v>
      </c>
      <c r="G295" s="3"/>
    </row>
    <row r="296" spans="1:7" ht="30" outlineLevel="3" x14ac:dyDescent="0.25">
      <c r="A296" s="11"/>
      <c r="B296" s="11" t="s">
        <v>224</v>
      </c>
      <c r="C296" s="12">
        <v>50300</v>
      </c>
      <c r="D296" s="12">
        <v>0</v>
      </c>
      <c r="E296" s="12">
        <v>0</v>
      </c>
      <c r="F296" s="13">
        <f t="shared" ca="1" si="4"/>
        <v>0</v>
      </c>
      <c r="G296" s="3"/>
    </row>
    <row r="297" spans="1:7" ht="30" outlineLevel="3" x14ac:dyDescent="0.25">
      <c r="A297" s="11"/>
      <c r="B297" s="11" t="s">
        <v>225</v>
      </c>
      <c r="C297" s="12">
        <v>56000</v>
      </c>
      <c r="D297" s="12">
        <v>0</v>
      </c>
      <c r="E297" s="12">
        <v>0</v>
      </c>
      <c r="F297" s="13">
        <f t="shared" ca="1" si="4"/>
        <v>0</v>
      </c>
      <c r="G297" s="3"/>
    </row>
    <row r="298" spans="1:7" ht="30" outlineLevel="3" x14ac:dyDescent="0.25">
      <c r="A298" s="11"/>
      <c r="B298" s="11" t="s">
        <v>226</v>
      </c>
      <c r="C298" s="12">
        <v>30500</v>
      </c>
      <c r="D298" s="12">
        <v>0</v>
      </c>
      <c r="E298" s="12">
        <v>0</v>
      </c>
      <c r="F298" s="13">
        <f t="shared" ca="1" si="4"/>
        <v>0</v>
      </c>
      <c r="G298" s="3"/>
    </row>
    <row r="299" spans="1:7" outlineLevel="2" x14ac:dyDescent="0.25">
      <c r="A299" s="8">
        <v>25</v>
      </c>
      <c r="B299" s="8" t="s">
        <v>67</v>
      </c>
      <c r="C299" s="9">
        <v>1094700</v>
      </c>
      <c r="D299" s="9">
        <v>1101500</v>
      </c>
      <c r="E299" s="9">
        <v>706638.27</v>
      </c>
      <c r="F299" s="10">
        <f t="shared" ca="1" si="4"/>
        <v>0.64149999999999996</v>
      </c>
      <c r="G299" s="3"/>
    </row>
    <row r="300" spans="1:7" ht="30" outlineLevel="3" x14ac:dyDescent="0.25">
      <c r="A300" s="11"/>
      <c r="B300" s="11" t="s">
        <v>227</v>
      </c>
      <c r="C300" s="12">
        <v>0</v>
      </c>
      <c r="D300" s="12">
        <v>408400</v>
      </c>
      <c r="E300" s="12">
        <v>255571.1</v>
      </c>
      <c r="F300" s="13">
        <f t="shared" ca="1" si="4"/>
        <v>0.62580000000000002</v>
      </c>
      <c r="G300" s="3"/>
    </row>
    <row r="301" spans="1:7" ht="30" outlineLevel="3" x14ac:dyDescent="0.25">
      <c r="A301" s="11"/>
      <c r="B301" s="11" t="s">
        <v>228</v>
      </c>
      <c r="C301" s="12">
        <v>0</v>
      </c>
      <c r="D301" s="12">
        <v>170400</v>
      </c>
      <c r="E301" s="12">
        <v>77132.3</v>
      </c>
      <c r="F301" s="13">
        <f t="shared" ca="1" si="4"/>
        <v>0.45269999999999999</v>
      </c>
      <c r="G301" s="3"/>
    </row>
    <row r="302" spans="1:7" ht="30" outlineLevel="3" x14ac:dyDescent="0.25">
      <c r="A302" s="11"/>
      <c r="B302" s="11" t="s">
        <v>229</v>
      </c>
      <c r="C302" s="12">
        <v>0</v>
      </c>
      <c r="D302" s="12">
        <v>51900</v>
      </c>
      <c r="E302" s="12">
        <v>23955.37</v>
      </c>
      <c r="F302" s="13">
        <f t="shared" ca="1" si="4"/>
        <v>0.46160000000000001</v>
      </c>
      <c r="G302" s="3"/>
    </row>
    <row r="303" spans="1:7" ht="30" outlineLevel="3" x14ac:dyDescent="0.25">
      <c r="A303" s="11"/>
      <c r="B303" s="11" t="s">
        <v>230</v>
      </c>
      <c r="C303" s="12">
        <v>0</v>
      </c>
      <c r="D303" s="12">
        <v>61500</v>
      </c>
      <c r="E303" s="12">
        <v>39567.440000000002</v>
      </c>
      <c r="F303" s="13">
        <f t="shared" ca="1" si="4"/>
        <v>0.64339999999999997</v>
      </c>
      <c r="G303" s="3"/>
    </row>
    <row r="304" spans="1:7" ht="30" outlineLevel="3" x14ac:dyDescent="0.25">
      <c r="A304" s="11"/>
      <c r="B304" s="11" t="s">
        <v>231</v>
      </c>
      <c r="C304" s="12">
        <v>0</v>
      </c>
      <c r="D304" s="12">
        <v>409300</v>
      </c>
      <c r="E304" s="12">
        <v>233955.86</v>
      </c>
      <c r="F304" s="13">
        <f t="shared" ca="1" si="4"/>
        <v>0.5716</v>
      </c>
      <c r="G304" s="3"/>
    </row>
    <row r="305" spans="1:7" ht="30" outlineLevel="3" x14ac:dyDescent="0.25">
      <c r="A305" s="11"/>
      <c r="B305" s="11" t="s">
        <v>68</v>
      </c>
      <c r="C305" s="12">
        <v>0</v>
      </c>
      <c r="D305" s="12">
        <v>0</v>
      </c>
      <c r="E305" s="12">
        <v>76456.2</v>
      </c>
      <c r="F305" s="13">
        <f t="shared" ca="1" si="4"/>
        <v>0</v>
      </c>
      <c r="G305" s="3"/>
    </row>
    <row r="306" spans="1:7" ht="30" outlineLevel="3" x14ac:dyDescent="0.25">
      <c r="A306" s="11"/>
      <c r="B306" s="11" t="s">
        <v>227</v>
      </c>
      <c r="C306" s="12">
        <v>404800</v>
      </c>
      <c r="D306" s="12">
        <v>0</v>
      </c>
      <c r="E306" s="12">
        <v>0</v>
      </c>
      <c r="F306" s="13">
        <f t="shared" ca="1" si="4"/>
        <v>0</v>
      </c>
      <c r="G306" s="3"/>
    </row>
    <row r="307" spans="1:7" ht="30" outlineLevel="3" x14ac:dyDescent="0.25">
      <c r="A307" s="11"/>
      <c r="B307" s="11" t="s">
        <v>228</v>
      </c>
      <c r="C307" s="12">
        <v>167300</v>
      </c>
      <c r="D307" s="12">
        <v>0</v>
      </c>
      <c r="E307" s="12">
        <v>0</v>
      </c>
      <c r="F307" s="13">
        <f t="shared" ca="1" si="4"/>
        <v>0</v>
      </c>
      <c r="G307" s="3"/>
    </row>
    <row r="308" spans="1:7" ht="30" outlineLevel="3" x14ac:dyDescent="0.25">
      <c r="A308" s="11"/>
      <c r="B308" s="11" t="s">
        <v>229</v>
      </c>
      <c r="C308" s="12">
        <v>56500</v>
      </c>
      <c r="D308" s="12">
        <v>0</v>
      </c>
      <c r="E308" s="12">
        <v>0</v>
      </c>
      <c r="F308" s="13">
        <f t="shared" ca="1" si="4"/>
        <v>0</v>
      </c>
      <c r="G308" s="3"/>
    </row>
    <row r="309" spans="1:7" ht="30" outlineLevel="3" x14ac:dyDescent="0.25">
      <c r="A309" s="11"/>
      <c r="B309" s="11" t="s">
        <v>230</v>
      </c>
      <c r="C309" s="12">
        <v>60500</v>
      </c>
      <c r="D309" s="12">
        <v>0</v>
      </c>
      <c r="E309" s="12">
        <v>0</v>
      </c>
      <c r="F309" s="13">
        <f t="shared" ca="1" si="4"/>
        <v>0</v>
      </c>
      <c r="G309" s="3"/>
    </row>
    <row r="310" spans="1:7" ht="30" outlineLevel="3" x14ac:dyDescent="0.25">
      <c r="A310" s="11"/>
      <c r="B310" s="11" t="s">
        <v>231</v>
      </c>
      <c r="C310" s="12">
        <v>405600</v>
      </c>
      <c r="D310" s="12">
        <v>0</v>
      </c>
      <c r="E310" s="12">
        <v>0</v>
      </c>
      <c r="F310" s="13">
        <f t="shared" ca="1" si="4"/>
        <v>0</v>
      </c>
      <c r="G310" s="3"/>
    </row>
    <row r="311" spans="1:7" ht="15" customHeight="1" x14ac:dyDescent="0.25">
      <c r="A311" s="34" t="s">
        <v>69</v>
      </c>
      <c r="B311" s="35"/>
      <c r="C311" s="14">
        <v>27801200</v>
      </c>
      <c r="D311" s="14">
        <v>27801200</v>
      </c>
      <c r="E311" s="15">
        <v>14771117.73</v>
      </c>
      <c r="F311" s="16">
        <f t="shared" ca="1" si="4"/>
        <v>0.53129999999999999</v>
      </c>
      <c r="G311" s="3"/>
    </row>
  </sheetData>
  <mergeCells count="8">
    <mergeCell ref="A311:B3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1.855468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232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700</v>
      </c>
      <c r="D7" s="9">
        <v>700</v>
      </c>
      <c r="E7" s="9">
        <v>700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700</v>
      </c>
      <c r="D8" s="12">
        <v>700</v>
      </c>
      <c r="E8" s="12">
        <v>700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600</v>
      </c>
      <c r="D9" s="9">
        <v>600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600</v>
      </c>
      <c r="D10" s="12">
        <v>600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700</v>
      </c>
      <c r="D11" s="9">
        <v>700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700</v>
      </c>
      <c r="D12" s="12">
        <v>700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1100</v>
      </c>
      <c r="D13" s="9">
        <v>1100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1100</v>
      </c>
      <c r="D14" s="12">
        <v>1100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1100</v>
      </c>
      <c r="D15" s="9">
        <v>1100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1100</v>
      </c>
      <c r="D16" s="12">
        <v>1100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900</v>
      </c>
      <c r="D17" s="9">
        <v>900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900</v>
      </c>
      <c r="D18" s="12">
        <v>900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600</v>
      </c>
      <c r="D19" s="9">
        <v>600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28</v>
      </c>
      <c r="C20" s="12">
        <v>600</v>
      </c>
      <c r="D20" s="12">
        <v>600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700</v>
      </c>
      <c r="D21" s="9">
        <v>700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700</v>
      </c>
      <c r="D22" s="12">
        <v>700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900</v>
      </c>
      <c r="D23" s="9">
        <v>900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900</v>
      </c>
      <c r="D24" s="12">
        <v>900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900</v>
      </c>
      <c r="D25" s="9">
        <v>900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900</v>
      </c>
      <c r="D26" s="12">
        <v>900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700</v>
      </c>
      <c r="D27" s="9">
        <v>700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700</v>
      </c>
      <c r="D28" s="12">
        <v>700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1400</v>
      </c>
      <c r="D29" s="9">
        <v>1400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38</v>
      </c>
      <c r="C30" s="12">
        <v>1400</v>
      </c>
      <c r="D30" s="12">
        <v>1400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600</v>
      </c>
      <c r="D31" s="9">
        <v>600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40</v>
      </c>
      <c r="C32" s="12">
        <v>600</v>
      </c>
      <c r="D32" s="12">
        <v>600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3600</v>
      </c>
      <c r="D33" s="9">
        <v>3600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42</v>
      </c>
      <c r="C34" s="12">
        <v>3600</v>
      </c>
      <c r="D34" s="12">
        <v>3600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600</v>
      </c>
      <c r="D35" s="9">
        <v>600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44</v>
      </c>
      <c r="C36" s="12">
        <v>600</v>
      </c>
      <c r="D36" s="12">
        <v>600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600</v>
      </c>
      <c r="D37" s="9">
        <v>600</v>
      </c>
      <c r="E37" s="9">
        <v>600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600</v>
      </c>
      <c r="D38" s="12">
        <v>600</v>
      </c>
      <c r="E38" s="12">
        <v>600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600</v>
      </c>
      <c r="D39" s="9">
        <v>600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48</v>
      </c>
      <c r="C40" s="12">
        <v>600</v>
      </c>
      <c r="D40" s="12">
        <v>600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600</v>
      </c>
      <c r="D41" s="9">
        <v>600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50</v>
      </c>
      <c r="C42" s="12">
        <v>600</v>
      </c>
      <c r="D42" s="12">
        <v>600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1100</v>
      </c>
      <c r="D43" s="9">
        <v>1100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52</v>
      </c>
      <c r="C44" s="12">
        <v>1100</v>
      </c>
      <c r="D44" s="12">
        <v>1100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600</v>
      </c>
      <c r="D45" s="9">
        <v>600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54</v>
      </c>
      <c r="C46" s="12">
        <v>600</v>
      </c>
      <c r="D46" s="12">
        <v>600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28700</v>
      </c>
      <c r="D47" s="9">
        <v>28700</v>
      </c>
      <c r="E47" s="9">
        <v>14750</v>
      </c>
      <c r="F47" s="10">
        <f t="shared" ca="1" si="1"/>
        <v>0.51390000000000002</v>
      </c>
      <c r="G47" s="3"/>
    </row>
    <row r="48" spans="1:7" ht="30" outlineLevel="3" x14ac:dyDescent="0.25">
      <c r="A48" s="11"/>
      <c r="B48" s="11" t="s">
        <v>56</v>
      </c>
      <c r="C48" s="12">
        <v>28700</v>
      </c>
      <c r="D48" s="12">
        <v>28700</v>
      </c>
      <c r="E48" s="12">
        <v>14750</v>
      </c>
      <c r="F48" s="13">
        <f t="shared" ca="1" si="1"/>
        <v>0.51390000000000002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3700</v>
      </c>
      <c r="D49" s="9">
        <v>3700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58</v>
      </c>
      <c r="C50" s="12">
        <v>3700</v>
      </c>
      <c r="D50" s="12">
        <v>3700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3700</v>
      </c>
      <c r="D51" s="9">
        <v>3700</v>
      </c>
      <c r="E51" s="9">
        <v>3700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60</v>
      </c>
      <c r="C52" s="12">
        <v>3700</v>
      </c>
      <c r="D52" s="12">
        <v>3700</v>
      </c>
      <c r="E52" s="12">
        <v>3700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900</v>
      </c>
      <c r="D53" s="9">
        <v>900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62</v>
      </c>
      <c r="C54" s="12">
        <v>900</v>
      </c>
      <c r="D54" s="12">
        <v>900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7400</v>
      </c>
      <c r="D55" s="9">
        <v>7400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64</v>
      </c>
      <c r="C56" s="12">
        <v>7400</v>
      </c>
      <c r="D56" s="12">
        <v>7400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3700</v>
      </c>
      <c r="D57" s="9">
        <v>3700</v>
      </c>
      <c r="E57" s="9">
        <v>3700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66</v>
      </c>
      <c r="C58" s="12">
        <v>3700</v>
      </c>
      <c r="D58" s="12">
        <v>3700</v>
      </c>
      <c r="E58" s="12">
        <v>3700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2000</v>
      </c>
      <c r="D59" s="9">
        <v>2000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68</v>
      </c>
      <c r="C60" s="12">
        <v>2000</v>
      </c>
      <c r="D60" s="12">
        <v>2000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34" t="s">
        <v>69</v>
      </c>
      <c r="B61" s="35"/>
      <c r="C61" s="14">
        <v>68700</v>
      </c>
      <c r="D61" s="14">
        <v>68700</v>
      </c>
      <c r="E61" s="15">
        <v>23450</v>
      </c>
      <c r="F61" s="16">
        <f t="shared" ca="1" si="1"/>
        <v>0.34129999999999999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85546875" style="1" customWidth="1"/>
    <col min="4" max="5" width="11.42578125" style="1" customWidth="1"/>
    <col min="6" max="6" width="13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5210700</v>
      </c>
      <c r="D7" s="9">
        <v>5210700</v>
      </c>
      <c r="E7" s="9">
        <v>3530000</v>
      </c>
      <c r="F7" s="10">
        <f t="shared" ref="F7:F38" ca="1" si="0">IF(INDIRECT("R[0]C[-2]", FALSE)=0,0,ROUND(INDIRECT("R[0]C[-1]", FALSE)/INDIRECT("R[0]C[-2]", FALSE),4))</f>
        <v>0.67749999999999999</v>
      </c>
      <c r="G7" s="3"/>
    </row>
    <row r="8" spans="1:7" ht="30" outlineLevel="3" x14ac:dyDescent="0.25">
      <c r="A8" s="11"/>
      <c r="B8" s="11" t="s">
        <v>16</v>
      </c>
      <c r="C8" s="12">
        <v>5210700</v>
      </c>
      <c r="D8" s="12">
        <v>5210700</v>
      </c>
      <c r="E8" s="12">
        <v>3530000</v>
      </c>
      <c r="F8" s="13">
        <f t="shared" ca="1" si="0"/>
        <v>0.67749999999999999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3207500</v>
      </c>
      <c r="D9" s="9">
        <v>3207500</v>
      </c>
      <c r="E9" s="9">
        <v>2723100</v>
      </c>
      <c r="F9" s="10">
        <f t="shared" ca="1" si="0"/>
        <v>0.84899999999999998</v>
      </c>
      <c r="G9" s="3"/>
    </row>
    <row r="10" spans="1:7" ht="30" outlineLevel="3" x14ac:dyDescent="0.25">
      <c r="A10" s="11"/>
      <c r="B10" s="11" t="s">
        <v>18</v>
      </c>
      <c r="C10" s="12">
        <v>3207500</v>
      </c>
      <c r="D10" s="12">
        <v>3207500</v>
      </c>
      <c r="E10" s="12">
        <v>2723100</v>
      </c>
      <c r="F10" s="13">
        <f t="shared" ca="1" si="0"/>
        <v>0.84899999999999998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5879600</v>
      </c>
      <c r="D11" s="9">
        <v>5879600</v>
      </c>
      <c r="E11" s="9">
        <v>5350900</v>
      </c>
      <c r="F11" s="10">
        <f t="shared" ca="1" si="0"/>
        <v>0.91010000000000002</v>
      </c>
      <c r="G11" s="3"/>
    </row>
    <row r="12" spans="1:7" ht="30" outlineLevel="3" x14ac:dyDescent="0.25">
      <c r="A12" s="11"/>
      <c r="B12" s="11" t="s">
        <v>20</v>
      </c>
      <c r="C12" s="12">
        <v>5879600</v>
      </c>
      <c r="D12" s="12">
        <v>5879600</v>
      </c>
      <c r="E12" s="12">
        <v>5350900</v>
      </c>
      <c r="F12" s="13">
        <f t="shared" ca="1" si="0"/>
        <v>0.91010000000000002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8885300</v>
      </c>
      <c r="D13" s="9">
        <v>8885300</v>
      </c>
      <c r="E13" s="9">
        <v>6704900</v>
      </c>
      <c r="F13" s="10">
        <f t="shared" ca="1" si="0"/>
        <v>0.75460000000000005</v>
      </c>
      <c r="G13" s="3"/>
    </row>
    <row r="14" spans="1:7" ht="30" outlineLevel="3" x14ac:dyDescent="0.25">
      <c r="A14" s="11"/>
      <c r="B14" s="11" t="s">
        <v>22</v>
      </c>
      <c r="C14" s="12">
        <v>8885300</v>
      </c>
      <c r="D14" s="12">
        <v>8885300</v>
      </c>
      <c r="E14" s="12">
        <v>6704900</v>
      </c>
      <c r="F14" s="13">
        <f t="shared" ca="1" si="0"/>
        <v>0.75460000000000005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3474800</v>
      </c>
      <c r="D15" s="9">
        <v>3474800</v>
      </c>
      <c r="E15" s="9">
        <v>3007000</v>
      </c>
      <c r="F15" s="10">
        <f t="shared" ca="1" si="0"/>
        <v>0.86539999999999995</v>
      </c>
      <c r="G15" s="3"/>
    </row>
    <row r="16" spans="1:7" ht="30" outlineLevel="3" x14ac:dyDescent="0.25">
      <c r="A16" s="11"/>
      <c r="B16" s="11" t="s">
        <v>24</v>
      </c>
      <c r="C16" s="12">
        <v>3474800</v>
      </c>
      <c r="D16" s="12">
        <v>3474800</v>
      </c>
      <c r="E16" s="12">
        <v>3007000</v>
      </c>
      <c r="F16" s="13">
        <f t="shared" ca="1" si="0"/>
        <v>0.86539999999999995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4207800</v>
      </c>
      <c r="D17" s="9">
        <v>4207800</v>
      </c>
      <c r="E17" s="9">
        <v>3480000</v>
      </c>
      <c r="F17" s="10">
        <f t="shared" ca="1" si="0"/>
        <v>0.82699999999999996</v>
      </c>
      <c r="G17" s="3"/>
    </row>
    <row r="18" spans="1:7" ht="30" outlineLevel="3" x14ac:dyDescent="0.25">
      <c r="A18" s="11"/>
      <c r="B18" s="11" t="s">
        <v>26</v>
      </c>
      <c r="C18" s="12">
        <v>4207800</v>
      </c>
      <c r="D18" s="12">
        <v>4207800</v>
      </c>
      <c r="E18" s="12">
        <v>3480000</v>
      </c>
      <c r="F18" s="13">
        <f t="shared" ca="1" si="0"/>
        <v>0.82699999999999996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3474800</v>
      </c>
      <c r="D19" s="9">
        <v>3474800</v>
      </c>
      <c r="E19" s="9">
        <v>2503500</v>
      </c>
      <c r="F19" s="10">
        <f t="shared" ca="1" si="0"/>
        <v>0.72050000000000003</v>
      </c>
      <c r="G19" s="3"/>
    </row>
    <row r="20" spans="1:7" ht="30" outlineLevel="3" x14ac:dyDescent="0.25">
      <c r="A20" s="11"/>
      <c r="B20" s="11" t="s">
        <v>28</v>
      </c>
      <c r="C20" s="12">
        <v>3474800</v>
      </c>
      <c r="D20" s="12">
        <v>3474800</v>
      </c>
      <c r="E20" s="12">
        <v>2503500</v>
      </c>
      <c r="F20" s="13">
        <f t="shared" ca="1" si="0"/>
        <v>0.72050000000000003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4810500</v>
      </c>
      <c r="D21" s="9">
        <v>4810500</v>
      </c>
      <c r="E21" s="9">
        <v>2659200</v>
      </c>
      <c r="F21" s="10">
        <f t="shared" ca="1" si="0"/>
        <v>0.55279999999999996</v>
      </c>
      <c r="G21" s="3"/>
    </row>
    <row r="22" spans="1:7" ht="30" outlineLevel="3" x14ac:dyDescent="0.25">
      <c r="A22" s="11"/>
      <c r="B22" s="11" t="s">
        <v>30</v>
      </c>
      <c r="C22" s="12">
        <v>4810500</v>
      </c>
      <c r="D22" s="12">
        <v>4810500</v>
      </c>
      <c r="E22" s="12">
        <v>2659200</v>
      </c>
      <c r="F22" s="13">
        <f t="shared" ca="1" si="0"/>
        <v>0.55279999999999996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2874700</v>
      </c>
      <c r="D23" s="9">
        <v>2874700</v>
      </c>
      <c r="E23" s="9">
        <v>2874700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32</v>
      </c>
      <c r="C24" s="12">
        <v>2874700</v>
      </c>
      <c r="D24" s="12">
        <v>2874700</v>
      </c>
      <c r="E24" s="12">
        <v>2874700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3138600</v>
      </c>
      <c r="D25" s="9">
        <v>3138600</v>
      </c>
      <c r="E25" s="9">
        <v>2251100</v>
      </c>
      <c r="F25" s="10">
        <f t="shared" ca="1" si="0"/>
        <v>0.71719999999999995</v>
      </c>
      <c r="G25" s="3"/>
    </row>
    <row r="26" spans="1:7" ht="30" outlineLevel="3" x14ac:dyDescent="0.25">
      <c r="A26" s="11"/>
      <c r="B26" s="11" t="s">
        <v>34</v>
      </c>
      <c r="C26" s="12">
        <v>3138600</v>
      </c>
      <c r="D26" s="12">
        <v>3138600</v>
      </c>
      <c r="E26" s="12">
        <v>2251100</v>
      </c>
      <c r="F26" s="13">
        <f t="shared" ca="1" si="0"/>
        <v>0.71719999999999995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5746000</v>
      </c>
      <c r="D27" s="9">
        <v>5746000</v>
      </c>
      <c r="E27" s="9">
        <v>4351900</v>
      </c>
      <c r="F27" s="10">
        <f t="shared" ca="1" si="0"/>
        <v>0.75739999999999996</v>
      </c>
      <c r="G27" s="3"/>
    </row>
    <row r="28" spans="1:7" ht="30" outlineLevel="3" x14ac:dyDescent="0.25">
      <c r="A28" s="11"/>
      <c r="B28" s="11" t="s">
        <v>36</v>
      </c>
      <c r="C28" s="12">
        <v>5746000</v>
      </c>
      <c r="D28" s="12">
        <v>5746000</v>
      </c>
      <c r="E28" s="12">
        <v>4351900</v>
      </c>
      <c r="F28" s="13">
        <f t="shared" ca="1" si="0"/>
        <v>0.75739999999999996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8956200</v>
      </c>
      <c r="D29" s="9">
        <v>8956200</v>
      </c>
      <c r="E29" s="9">
        <v>5760000</v>
      </c>
      <c r="F29" s="10">
        <f t="shared" ca="1" si="0"/>
        <v>0.6431</v>
      </c>
      <c r="G29" s="3"/>
    </row>
    <row r="30" spans="1:7" ht="30" outlineLevel="3" x14ac:dyDescent="0.25">
      <c r="A30" s="11"/>
      <c r="B30" s="11" t="s">
        <v>38</v>
      </c>
      <c r="C30" s="12">
        <v>8956200</v>
      </c>
      <c r="D30" s="12">
        <v>8956200</v>
      </c>
      <c r="E30" s="12">
        <v>5760000</v>
      </c>
      <c r="F30" s="13">
        <f t="shared" ca="1" si="0"/>
        <v>0.6431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4811300</v>
      </c>
      <c r="D31" s="9">
        <v>4811300</v>
      </c>
      <c r="E31" s="9">
        <v>4022000</v>
      </c>
      <c r="F31" s="10">
        <f t="shared" ca="1" si="0"/>
        <v>0.83589999999999998</v>
      </c>
      <c r="G31" s="3"/>
    </row>
    <row r="32" spans="1:7" ht="30" outlineLevel="3" x14ac:dyDescent="0.25">
      <c r="A32" s="11"/>
      <c r="B32" s="11" t="s">
        <v>40</v>
      </c>
      <c r="C32" s="12">
        <v>4811300</v>
      </c>
      <c r="D32" s="12">
        <v>4811300</v>
      </c>
      <c r="E32" s="12">
        <v>4022000</v>
      </c>
      <c r="F32" s="13">
        <f t="shared" ca="1" si="0"/>
        <v>0.83589999999999998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18244200</v>
      </c>
      <c r="D33" s="9">
        <v>18244200</v>
      </c>
      <c r="E33" s="9">
        <v>4849700</v>
      </c>
      <c r="F33" s="10">
        <f t="shared" ca="1" si="0"/>
        <v>0.26579999999999998</v>
      </c>
      <c r="G33" s="3"/>
    </row>
    <row r="34" spans="1:7" ht="30" outlineLevel="3" x14ac:dyDescent="0.25">
      <c r="A34" s="11"/>
      <c r="B34" s="11" t="s">
        <v>42</v>
      </c>
      <c r="C34" s="12">
        <v>18244200</v>
      </c>
      <c r="D34" s="12">
        <v>18244200</v>
      </c>
      <c r="E34" s="12">
        <v>4849700</v>
      </c>
      <c r="F34" s="13">
        <f t="shared" ca="1" si="0"/>
        <v>0.26579999999999998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3139400</v>
      </c>
      <c r="D35" s="9">
        <v>3139400</v>
      </c>
      <c r="E35" s="9">
        <v>2058400</v>
      </c>
      <c r="F35" s="10">
        <f t="shared" ca="1" si="0"/>
        <v>0.65569999999999995</v>
      </c>
      <c r="G35" s="3"/>
    </row>
    <row r="36" spans="1:7" ht="30" outlineLevel="3" x14ac:dyDescent="0.25">
      <c r="A36" s="11"/>
      <c r="B36" s="11" t="s">
        <v>44</v>
      </c>
      <c r="C36" s="12">
        <v>3139400</v>
      </c>
      <c r="D36" s="12">
        <v>3139400</v>
      </c>
      <c r="E36" s="12">
        <v>2058400</v>
      </c>
      <c r="F36" s="13">
        <f t="shared" ca="1" si="0"/>
        <v>0.65569999999999995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5880400</v>
      </c>
      <c r="D37" s="9">
        <v>5880400</v>
      </c>
      <c r="E37" s="9">
        <v>1845700</v>
      </c>
      <c r="F37" s="10">
        <f t="shared" ca="1" si="0"/>
        <v>0.31390000000000001</v>
      </c>
      <c r="G37" s="3"/>
    </row>
    <row r="38" spans="1:7" ht="30" outlineLevel="3" x14ac:dyDescent="0.25">
      <c r="A38" s="11"/>
      <c r="B38" s="11" t="s">
        <v>46</v>
      </c>
      <c r="C38" s="12">
        <v>5880400</v>
      </c>
      <c r="D38" s="12">
        <v>5880400</v>
      </c>
      <c r="E38" s="12">
        <v>1845700</v>
      </c>
      <c r="F38" s="13">
        <f t="shared" ca="1" si="0"/>
        <v>0.31390000000000001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2874700</v>
      </c>
      <c r="D39" s="9">
        <v>2874700</v>
      </c>
      <c r="E39" s="9">
        <v>724900</v>
      </c>
      <c r="F39" s="10">
        <f t="shared" ref="F39:F59" ca="1" si="1">IF(INDIRECT("R[0]C[-2]", FALSE)=0,0,ROUND(INDIRECT("R[0]C[-1]", FALSE)/INDIRECT("R[0]C[-2]", FALSE),4))</f>
        <v>0.25219999999999998</v>
      </c>
      <c r="G39" s="3"/>
    </row>
    <row r="40" spans="1:7" ht="30" outlineLevel="3" x14ac:dyDescent="0.25">
      <c r="A40" s="11"/>
      <c r="B40" s="11" t="s">
        <v>48</v>
      </c>
      <c r="C40" s="12">
        <v>2874700</v>
      </c>
      <c r="D40" s="12">
        <v>2874700</v>
      </c>
      <c r="E40" s="12">
        <v>724900</v>
      </c>
      <c r="F40" s="13">
        <f t="shared" ca="1" si="1"/>
        <v>0.25219999999999998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2539300</v>
      </c>
      <c r="D41" s="9">
        <v>2539300</v>
      </c>
      <c r="E41" s="9">
        <v>2123000</v>
      </c>
      <c r="F41" s="10">
        <f t="shared" ca="1" si="1"/>
        <v>0.83609999999999995</v>
      </c>
      <c r="G41" s="3"/>
    </row>
    <row r="42" spans="1:7" ht="30" outlineLevel="3" x14ac:dyDescent="0.25">
      <c r="A42" s="11"/>
      <c r="B42" s="11" t="s">
        <v>50</v>
      </c>
      <c r="C42" s="12">
        <v>2539300</v>
      </c>
      <c r="D42" s="12">
        <v>2539300</v>
      </c>
      <c r="E42" s="12">
        <v>2123000</v>
      </c>
      <c r="F42" s="13">
        <f t="shared" ca="1" si="1"/>
        <v>0.83609999999999995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6682300</v>
      </c>
      <c r="D43" s="9">
        <v>6682300</v>
      </c>
      <c r="E43" s="9">
        <v>4935000</v>
      </c>
      <c r="F43" s="10">
        <f t="shared" ca="1" si="1"/>
        <v>0.73850000000000005</v>
      </c>
      <c r="G43" s="3"/>
    </row>
    <row r="44" spans="1:7" ht="30" outlineLevel="3" x14ac:dyDescent="0.25">
      <c r="A44" s="11"/>
      <c r="B44" s="11" t="s">
        <v>52</v>
      </c>
      <c r="C44" s="12">
        <v>6682300</v>
      </c>
      <c r="D44" s="12">
        <v>6682300</v>
      </c>
      <c r="E44" s="12">
        <v>4935000</v>
      </c>
      <c r="F44" s="13">
        <f t="shared" ca="1" si="1"/>
        <v>0.73850000000000005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8485200</v>
      </c>
      <c r="D45" s="9">
        <v>8485200</v>
      </c>
      <c r="E45" s="9">
        <v>4165000</v>
      </c>
      <c r="F45" s="10">
        <f t="shared" ca="1" si="1"/>
        <v>0.4909</v>
      </c>
      <c r="G45" s="3"/>
    </row>
    <row r="46" spans="1:7" ht="30" outlineLevel="3" x14ac:dyDescent="0.25">
      <c r="A46" s="11"/>
      <c r="B46" s="11" t="s">
        <v>54</v>
      </c>
      <c r="C46" s="12">
        <v>8485200</v>
      </c>
      <c r="D46" s="12">
        <v>8485200</v>
      </c>
      <c r="E46" s="12">
        <v>4165000</v>
      </c>
      <c r="F46" s="13">
        <f t="shared" ca="1" si="1"/>
        <v>0.4909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6420300</v>
      </c>
      <c r="D47" s="9">
        <v>6420300</v>
      </c>
      <c r="E47" s="9">
        <v>4143300</v>
      </c>
      <c r="F47" s="10">
        <f t="shared" ca="1" si="1"/>
        <v>0.64529999999999998</v>
      </c>
      <c r="G47" s="3"/>
    </row>
    <row r="48" spans="1:7" ht="30" outlineLevel="3" x14ac:dyDescent="0.25">
      <c r="A48" s="11"/>
      <c r="B48" s="11" t="s">
        <v>58</v>
      </c>
      <c r="C48" s="12">
        <v>6420300</v>
      </c>
      <c r="D48" s="12">
        <v>6420300</v>
      </c>
      <c r="E48" s="12">
        <v>4143300</v>
      </c>
      <c r="F48" s="13">
        <f t="shared" ca="1" si="1"/>
        <v>0.64529999999999998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10296100</v>
      </c>
      <c r="D49" s="9">
        <v>10296100</v>
      </c>
      <c r="E49" s="9">
        <v>10015300</v>
      </c>
      <c r="F49" s="10">
        <f t="shared" ca="1" si="1"/>
        <v>0.97270000000000001</v>
      </c>
      <c r="G49" s="3"/>
    </row>
    <row r="50" spans="1:7" ht="30" outlineLevel="3" x14ac:dyDescent="0.25">
      <c r="A50" s="11"/>
      <c r="B50" s="11" t="s">
        <v>60</v>
      </c>
      <c r="C50" s="12">
        <v>10296100</v>
      </c>
      <c r="D50" s="12">
        <v>10296100</v>
      </c>
      <c r="E50" s="12">
        <v>10015300</v>
      </c>
      <c r="F50" s="13">
        <f t="shared" ca="1" si="1"/>
        <v>0.97270000000000001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3474800</v>
      </c>
      <c r="D51" s="9">
        <v>3474800</v>
      </c>
      <c r="E51" s="9">
        <v>2743000</v>
      </c>
      <c r="F51" s="10">
        <f t="shared" ca="1" si="1"/>
        <v>0.78939999999999999</v>
      </c>
      <c r="G51" s="3"/>
    </row>
    <row r="52" spans="1:7" ht="30" outlineLevel="3" x14ac:dyDescent="0.25">
      <c r="A52" s="11"/>
      <c r="B52" s="11" t="s">
        <v>62</v>
      </c>
      <c r="C52" s="12">
        <v>3474800</v>
      </c>
      <c r="D52" s="12">
        <v>3474800</v>
      </c>
      <c r="E52" s="12">
        <v>2743000</v>
      </c>
      <c r="F52" s="13">
        <f t="shared" ca="1" si="1"/>
        <v>0.78939999999999999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21852100</v>
      </c>
      <c r="D53" s="9">
        <v>21852100</v>
      </c>
      <c r="E53" s="9">
        <v>13129000</v>
      </c>
      <c r="F53" s="10">
        <f t="shared" ca="1" si="1"/>
        <v>0.6008</v>
      </c>
      <c r="G53" s="3"/>
    </row>
    <row r="54" spans="1:7" ht="30" outlineLevel="3" x14ac:dyDescent="0.25">
      <c r="A54" s="11"/>
      <c r="B54" s="11" t="s">
        <v>64</v>
      </c>
      <c r="C54" s="12">
        <v>21852100</v>
      </c>
      <c r="D54" s="12">
        <v>21852100</v>
      </c>
      <c r="E54" s="12">
        <v>13129000</v>
      </c>
      <c r="F54" s="13">
        <f t="shared" ca="1" si="1"/>
        <v>0.6008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13231100</v>
      </c>
      <c r="D55" s="9">
        <v>13231100</v>
      </c>
      <c r="E55" s="9">
        <v>10904900</v>
      </c>
      <c r="F55" s="10">
        <f t="shared" ca="1" si="1"/>
        <v>0.82420000000000004</v>
      </c>
      <c r="G55" s="3"/>
    </row>
    <row r="56" spans="1:7" ht="30" outlineLevel="3" x14ac:dyDescent="0.25">
      <c r="A56" s="11"/>
      <c r="B56" s="11" t="s">
        <v>66</v>
      </c>
      <c r="C56" s="12">
        <v>13231100</v>
      </c>
      <c r="D56" s="12">
        <v>13231100</v>
      </c>
      <c r="E56" s="12">
        <v>10904900</v>
      </c>
      <c r="F56" s="13">
        <f t="shared" ca="1" si="1"/>
        <v>0.82420000000000004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11629900</v>
      </c>
      <c r="D57" s="9">
        <v>11629900</v>
      </c>
      <c r="E57" s="9">
        <v>9705100</v>
      </c>
      <c r="F57" s="10">
        <f t="shared" ca="1" si="1"/>
        <v>0.83450000000000002</v>
      </c>
      <c r="G57" s="3"/>
    </row>
    <row r="58" spans="1:7" ht="30" outlineLevel="3" x14ac:dyDescent="0.25">
      <c r="A58" s="11"/>
      <c r="B58" s="11" t="s">
        <v>68</v>
      </c>
      <c r="C58" s="12">
        <v>11629900</v>
      </c>
      <c r="D58" s="12">
        <v>11629900</v>
      </c>
      <c r="E58" s="12">
        <v>9705100</v>
      </c>
      <c r="F58" s="13">
        <f t="shared" ca="1" si="1"/>
        <v>0.83450000000000002</v>
      </c>
      <c r="G58" s="3"/>
    </row>
    <row r="59" spans="1:7" ht="15" customHeight="1" x14ac:dyDescent="0.25">
      <c r="A59" s="34" t="s">
        <v>69</v>
      </c>
      <c r="B59" s="35"/>
      <c r="C59" s="14">
        <v>179427600</v>
      </c>
      <c r="D59" s="14">
        <v>179427600</v>
      </c>
      <c r="E59" s="15">
        <v>120560600</v>
      </c>
      <c r="F59" s="16">
        <f t="shared" ca="1" si="1"/>
        <v>0.67190000000000005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zoomScaleSheetLayoutView="100" workbookViewId="0">
      <pane ySplit="6" topLeftCell="A1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140625" style="1" customWidth="1"/>
    <col min="4" max="5" width="11.42578125" style="1" customWidth="1"/>
    <col min="6" max="6" width="13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22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638000</v>
      </c>
      <c r="D9" s="9">
        <v>638000</v>
      </c>
      <c r="E9" s="9">
        <v>638000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73</v>
      </c>
      <c r="C10" s="12">
        <v>638000</v>
      </c>
      <c r="D10" s="12">
        <v>638000</v>
      </c>
      <c r="E10" s="12">
        <v>638000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660000</v>
      </c>
      <c r="D11" s="9">
        <v>660000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74</v>
      </c>
      <c r="C12" s="12">
        <v>660000</v>
      </c>
      <c r="D12" s="12">
        <v>660000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55</v>
      </c>
      <c r="C13" s="9">
        <v>1861000</v>
      </c>
      <c r="D13" s="9">
        <v>1861000</v>
      </c>
      <c r="E13" s="9">
        <v>857408.14</v>
      </c>
      <c r="F13" s="10">
        <f t="shared" ca="1" si="0"/>
        <v>0.4607</v>
      </c>
      <c r="G13" s="3"/>
    </row>
    <row r="14" spans="1:7" ht="30" outlineLevel="3" x14ac:dyDescent="0.25">
      <c r="A14" s="11"/>
      <c r="B14" s="11" t="s">
        <v>56</v>
      </c>
      <c r="C14" s="12">
        <v>1861000</v>
      </c>
      <c r="D14" s="12">
        <v>1861000</v>
      </c>
      <c r="E14" s="12">
        <v>857408.14</v>
      </c>
      <c r="F14" s="13">
        <f t="shared" ca="1" si="0"/>
        <v>0.4607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63</v>
      </c>
      <c r="C15" s="9">
        <v>960000</v>
      </c>
      <c r="D15" s="9">
        <v>960000</v>
      </c>
      <c r="E15" s="9">
        <v>857700</v>
      </c>
      <c r="F15" s="10">
        <f t="shared" ca="1" si="0"/>
        <v>0.89339999999999997</v>
      </c>
      <c r="G15" s="3"/>
    </row>
    <row r="16" spans="1:7" ht="30" outlineLevel="3" x14ac:dyDescent="0.25">
      <c r="A16" s="11"/>
      <c r="B16" s="11" t="s">
        <v>75</v>
      </c>
      <c r="C16" s="12">
        <v>0</v>
      </c>
      <c r="D16" s="12">
        <v>660000</v>
      </c>
      <c r="E16" s="12">
        <v>557700</v>
      </c>
      <c r="F16" s="13">
        <f t="shared" ca="1" si="0"/>
        <v>0.84499999999999997</v>
      </c>
      <c r="G16" s="3"/>
    </row>
    <row r="17" spans="1:7" ht="45" outlineLevel="3" x14ac:dyDescent="0.25">
      <c r="A17" s="11"/>
      <c r="B17" s="11" t="s">
        <v>76</v>
      </c>
      <c r="C17" s="12">
        <v>0</v>
      </c>
      <c r="D17" s="12">
        <v>300000</v>
      </c>
      <c r="E17" s="12">
        <v>300000</v>
      </c>
      <c r="F17" s="13">
        <f t="shared" ca="1" si="0"/>
        <v>1</v>
      </c>
      <c r="G17" s="3"/>
    </row>
    <row r="18" spans="1:7" ht="30" outlineLevel="3" x14ac:dyDescent="0.25">
      <c r="A18" s="11"/>
      <c r="B18" s="11" t="s">
        <v>75</v>
      </c>
      <c r="C18" s="12">
        <v>660000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45" outlineLevel="3" x14ac:dyDescent="0.25">
      <c r="A19" s="11"/>
      <c r="B19" s="11" t="s">
        <v>76</v>
      </c>
      <c r="C19" s="12">
        <v>300000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65</v>
      </c>
      <c r="C20" s="9">
        <v>330000</v>
      </c>
      <c r="D20" s="9">
        <v>330000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77</v>
      </c>
      <c r="C21" s="12">
        <v>330000</v>
      </c>
      <c r="D21" s="12">
        <v>330000</v>
      </c>
      <c r="E21" s="12">
        <v>0</v>
      </c>
      <c r="F21" s="13">
        <f t="shared" ca="1" si="0"/>
        <v>0</v>
      </c>
      <c r="G21" s="3"/>
    </row>
    <row r="22" spans="1:7" ht="15" customHeight="1" x14ac:dyDescent="0.25">
      <c r="A22" s="34" t="s">
        <v>69</v>
      </c>
      <c r="B22" s="35"/>
      <c r="C22" s="14">
        <v>4449000</v>
      </c>
      <c r="D22" s="14">
        <v>4449000</v>
      </c>
      <c r="E22" s="15">
        <v>2353108.14</v>
      </c>
      <c r="F22" s="16">
        <f t="shared" ca="1" si="0"/>
        <v>0.52890000000000004</v>
      </c>
      <c r="G22" s="3"/>
    </row>
  </sheetData>
  <mergeCells count="8">
    <mergeCell ref="A22:B2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45483.19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0</v>
      </c>
      <c r="D8" s="12">
        <v>45483.19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3115890.96</v>
      </c>
      <c r="D9" s="9">
        <v>3318411.96</v>
      </c>
      <c r="E9" s="9">
        <v>1018289.48</v>
      </c>
      <c r="F9" s="10">
        <f t="shared" ca="1" si="0"/>
        <v>0.30690000000000001</v>
      </c>
      <c r="G9" s="3"/>
    </row>
    <row r="10" spans="1:7" ht="30" outlineLevel="3" x14ac:dyDescent="0.25">
      <c r="A10" s="11"/>
      <c r="B10" s="11" t="s">
        <v>16</v>
      </c>
      <c r="C10" s="12">
        <v>3115890.96</v>
      </c>
      <c r="D10" s="12">
        <v>3318411.96</v>
      </c>
      <c r="E10" s="12">
        <v>1018289.48</v>
      </c>
      <c r="F10" s="13">
        <f t="shared" ca="1" si="0"/>
        <v>0.30690000000000001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7111197</v>
      </c>
      <c r="D11" s="9">
        <v>4026990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18</v>
      </c>
      <c r="C12" s="12">
        <v>7111197</v>
      </c>
      <c r="D12" s="12">
        <v>4026990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14443386</v>
      </c>
      <c r="D13" s="9">
        <v>14762001</v>
      </c>
      <c r="E13" s="9">
        <v>3545640</v>
      </c>
      <c r="F13" s="10">
        <f t="shared" ca="1" si="0"/>
        <v>0.2402</v>
      </c>
      <c r="G13" s="3"/>
    </row>
    <row r="14" spans="1:7" ht="30" outlineLevel="3" x14ac:dyDescent="0.25">
      <c r="A14" s="11"/>
      <c r="B14" s="11" t="s">
        <v>20</v>
      </c>
      <c r="C14" s="12">
        <v>14443386</v>
      </c>
      <c r="D14" s="12">
        <v>14762001</v>
      </c>
      <c r="E14" s="12">
        <v>3545640</v>
      </c>
      <c r="F14" s="13">
        <f t="shared" ca="1" si="0"/>
        <v>0.2402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0</v>
      </c>
      <c r="D15" s="9">
        <v>744705</v>
      </c>
      <c r="E15" s="9">
        <v>744705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22</v>
      </c>
      <c r="C16" s="12">
        <v>0</v>
      </c>
      <c r="D16" s="12">
        <v>744705</v>
      </c>
      <c r="E16" s="12">
        <v>744705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12389045.07</v>
      </c>
      <c r="D17" s="9">
        <v>13026275.07</v>
      </c>
      <c r="E17" s="9">
        <v>11138862</v>
      </c>
      <c r="F17" s="10">
        <f t="shared" ca="1" si="0"/>
        <v>0.85509999999999997</v>
      </c>
      <c r="G17" s="3"/>
    </row>
    <row r="18" spans="1:7" ht="30" outlineLevel="3" x14ac:dyDescent="0.25">
      <c r="A18" s="11"/>
      <c r="B18" s="11" t="s">
        <v>24</v>
      </c>
      <c r="C18" s="12">
        <v>12389045.07</v>
      </c>
      <c r="D18" s="12">
        <v>13026275.07</v>
      </c>
      <c r="E18" s="12">
        <v>11138862</v>
      </c>
      <c r="F18" s="13">
        <f t="shared" ca="1" si="0"/>
        <v>0.85509999999999997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6359717.4000000004</v>
      </c>
      <c r="D19" s="9">
        <v>4449205.92</v>
      </c>
      <c r="E19" s="9">
        <v>2275896</v>
      </c>
      <c r="F19" s="10">
        <f t="shared" ca="1" si="0"/>
        <v>0.51149999999999995</v>
      </c>
      <c r="G19" s="3"/>
    </row>
    <row r="20" spans="1:7" ht="30" outlineLevel="3" x14ac:dyDescent="0.25">
      <c r="A20" s="11"/>
      <c r="B20" s="11" t="s">
        <v>26</v>
      </c>
      <c r="C20" s="12">
        <v>6359717.4000000004</v>
      </c>
      <c r="D20" s="12">
        <v>4449205.92</v>
      </c>
      <c r="E20" s="12">
        <v>2275896</v>
      </c>
      <c r="F20" s="13">
        <f t="shared" ca="1" si="0"/>
        <v>0.51149999999999995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827316</v>
      </c>
      <c r="D21" s="9">
        <v>1448916</v>
      </c>
      <c r="E21" s="9">
        <v>1437576</v>
      </c>
      <c r="F21" s="10">
        <f t="shared" ca="1" si="0"/>
        <v>0.99219999999999997</v>
      </c>
      <c r="G21" s="3"/>
    </row>
    <row r="22" spans="1:7" ht="30" outlineLevel="3" x14ac:dyDescent="0.25">
      <c r="A22" s="11"/>
      <c r="B22" s="11" t="s">
        <v>28</v>
      </c>
      <c r="C22" s="12">
        <v>827316</v>
      </c>
      <c r="D22" s="12">
        <v>1448916</v>
      </c>
      <c r="E22" s="12">
        <v>1437576</v>
      </c>
      <c r="F22" s="13">
        <f t="shared" ca="1" si="0"/>
        <v>0.99219999999999997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2795266.8</v>
      </c>
      <c r="D23" s="9">
        <v>4658778</v>
      </c>
      <c r="E23" s="9">
        <v>3891120</v>
      </c>
      <c r="F23" s="10">
        <f t="shared" ca="1" si="0"/>
        <v>0.83520000000000005</v>
      </c>
      <c r="G23" s="3"/>
    </row>
    <row r="24" spans="1:7" ht="30" outlineLevel="3" x14ac:dyDescent="0.25">
      <c r="A24" s="11"/>
      <c r="B24" s="11" t="s">
        <v>30</v>
      </c>
      <c r="C24" s="12">
        <v>2795266.8</v>
      </c>
      <c r="D24" s="12">
        <v>4658778</v>
      </c>
      <c r="E24" s="12">
        <v>3891120</v>
      </c>
      <c r="F24" s="13">
        <f t="shared" ca="1" si="0"/>
        <v>0.83520000000000005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8165358</v>
      </c>
      <c r="D25" s="9">
        <v>2062260</v>
      </c>
      <c r="E25" s="9">
        <v>1914160</v>
      </c>
      <c r="F25" s="10">
        <f t="shared" ca="1" si="0"/>
        <v>0.92820000000000003</v>
      </c>
      <c r="G25" s="3"/>
    </row>
    <row r="26" spans="1:7" ht="30" outlineLevel="3" x14ac:dyDescent="0.25">
      <c r="A26" s="11"/>
      <c r="B26" s="11" t="s">
        <v>32</v>
      </c>
      <c r="C26" s="12">
        <v>8165358</v>
      </c>
      <c r="D26" s="12">
        <v>2062260</v>
      </c>
      <c r="E26" s="12">
        <v>1914160</v>
      </c>
      <c r="F26" s="13">
        <f t="shared" ca="1" si="0"/>
        <v>0.92820000000000003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9059592</v>
      </c>
      <c r="D27" s="9">
        <v>9009111</v>
      </c>
      <c r="E27" s="9">
        <v>4867851</v>
      </c>
      <c r="F27" s="10">
        <f t="shared" ca="1" si="0"/>
        <v>0.5403</v>
      </c>
      <c r="G27" s="3"/>
    </row>
    <row r="28" spans="1:7" ht="30" outlineLevel="3" x14ac:dyDescent="0.25">
      <c r="A28" s="11"/>
      <c r="B28" s="11" t="s">
        <v>34</v>
      </c>
      <c r="C28" s="12">
        <v>9059592</v>
      </c>
      <c r="D28" s="12">
        <v>9009111</v>
      </c>
      <c r="E28" s="12">
        <v>4867851</v>
      </c>
      <c r="F28" s="13">
        <f t="shared" ca="1" si="0"/>
        <v>0.5403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7440992.8799999999</v>
      </c>
      <c r="D29" s="9">
        <v>15049089.359999999</v>
      </c>
      <c r="E29" s="9">
        <v>12771661.1</v>
      </c>
      <c r="F29" s="10">
        <f t="shared" ca="1" si="0"/>
        <v>0.84870000000000001</v>
      </c>
      <c r="G29" s="3"/>
    </row>
    <row r="30" spans="1:7" ht="30" outlineLevel="3" x14ac:dyDescent="0.25">
      <c r="A30" s="11"/>
      <c r="B30" s="11" t="s">
        <v>36</v>
      </c>
      <c r="C30" s="12">
        <v>7440992.8799999999</v>
      </c>
      <c r="D30" s="12">
        <v>15049089.359999999</v>
      </c>
      <c r="E30" s="12">
        <v>12771661.1</v>
      </c>
      <c r="F30" s="13">
        <f t="shared" ca="1" si="0"/>
        <v>0.84870000000000001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15524694</v>
      </c>
      <c r="D31" s="9">
        <v>16663283.1</v>
      </c>
      <c r="E31" s="9">
        <v>4633800</v>
      </c>
      <c r="F31" s="10">
        <f t="shared" ca="1" si="0"/>
        <v>0.27810000000000001</v>
      </c>
      <c r="G31" s="3"/>
    </row>
    <row r="32" spans="1:7" ht="30" outlineLevel="3" x14ac:dyDescent="0.25">
      <c r="A32" s="11"/>
      <c r="B32" s="11" t="s">
        <v>38</v>
      </c>
      <c r="C32" s="12">
        <v>15524694</v>
      </c>
      <c r="D32" s="12">
        <v>16663283.1</v>
      </c>
      <c r="E32" s="12">
        <v>4633800</v>
      </c>
      <c r="F32" s="13">
        <f t="shared" ca="1" si="0"/>
        <v>0.27810000000000001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5406377.4000000004</v>
      </c>
      <c r="D33" s="9">
        <v>5406377.4000000004</v>
      </c>
      <c r="E33" s="9">
        <v>5005905</v>
      </c>
      <c r="F33" s="10">
        <f t="shared" ca="1" si="0"/>
        <v>0.92589999999999995</v>
      </c>
      <c r="G33" s="3"/>
    </row>
    <row r="34" spans="1:7" ht="30" outlineLevel="3" x14ac:dyDescent="0.25">
      <c r="A34" s="11"/>
      <c r="B34" s="11" t="s">
        <v>40</v>
      </c>
      <c r="C34" s="12">
        <v>5406377.4000000004</v>
      </c>
      <c r="D34" s="12">
        <v>5406377.4000000004</v>
      </c>
      <c r="E34" s="12">
        <v>5005905</v>
      </c>
      <c r="F34" s="13">
        <f t="shared" ca="1" si="0"/>
        <v>0.92589999999999995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40082361.600000001</v>
      </c>
      <c r="D35" s="9">
        <v>57123338.399999999</v>
      </c>
      <c r="E35" s="9">
        <v>40171626</v>
      </c>
      <c r="F35" s="10">
        <f t="shared" ca="1" si="0"/>
        <v>0.70320000000000005</v>
      </c>
      <c r="G35" s="3"/>
    </row>
    <row r="36" spans="1:7" ht="30" outlineLevel="3" x14ac:dyDescent="0.25">
      <c r="A36" s="11"/>
      <c r="B36" s="11" t="s">
        <v>42</v>
      </c>
      <c r="C36" s="12">
        <v>40082361.600000001</v>
      </c>
      <c r="D36" s="12">
        <v>57123338.399999999</v>
      </c>
      <c r="E36" s="12">
        <v>40171626</v>
      </c>
      <c r="F36" s="13">
        <f t="shared" ca="1" si="0"/>
        <v>0.70320000000000005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5917596</v>
      </c>
      <c r="D37" s="9">
        <v>10174731</v>
      </c>
      <c r="E37" s="9">
        <v>6593303.9000000004</v>
      </c>
      <c r="F37" s="10">
        <f t="shared" ca="1" si="0"/>
        <v>0.64800000000000002</v>
      </c>
      <c r="G37" s="3"/>
    </row>
    <row r="38" spans="1:7" ht="30" outlineLevel="3" x14ac:dyDescent="0.25">
      <c r="A38" s="11"/>
      <c r="B38" s="11" t="s">
        <v>44</v>
      </c>
      <c r="C38" s="12">
        <v>5917596</v>
      </c>
      <c r="D38" s="12">
        <v>10174731</v>
      </c>
      <c r="E38" s="12">
        <v>6593303.9000000004</v>
      </c>
      <c r="F38" s="13">
        <f t="shared" ca="1" si="0"/>
        <v>0.64800000000000002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13371884.640000001</v>
      </c>
      <c r="D39" s="9">
        <v>10437126.720000001</v>
      </c>
      <c r="E39" s="9">
        <v>7024128</v>
      </c>
      <c r="F39" s="10">
        <f t="shared" ref="F39:F63" ca="1" si="1">IF(INDIRECT("R[0]C[-2]", FALSE)=0,0,ROUND(INDIRECT("R[0]C[-1]", FALSE)/INDIRECT("R[0]C[-2]", FALSE),4))</f>
        <v>0.67300000000000004</v>
      </c>
      <c r="G39" s="3"/>
    </row>
    <row r="40" spans="1:7" ht="30" outlineLevel="3" x14ac:dyDescent="0.25">
      <c r="A40" s="11"/>
      <c r="B40" s="11" t="s">
        <v>46</v>
      </c>
      <c r="C40" s="12">
        <v>13371884.640000001</v>
      </c>
      <c r="D40" s="12">
        <v>10437126.720000001</v>
      </c>
      <c r="E40" s="12">
        <v>7024128</v>
      </c>
      <c r="F40" s="13">
        <f t="shared" ca="1" si="1"/>
        <v>0.67300000000000004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10807251</v>
      </c>
      <c r="D41" s="9">
        <v>22448403</v>
      </c>
      <c r="E41" s="9">
        <v>19701956.129999999</v>
      </c>
      <c r="F41" s="10">
        <f t="shared" ca="1" si="1"/>
        <v>0.87770000000000004</v>
      </c>
      <c r="G41" s="3"/>
    </row>
    <row r="42" spans="1:7" ht="30" outlineLevel="3" x14ac:dyDescent="0.25">
      <c r="A42" s="11"/>
      <c r="B42" s="11" t="s">
        <v>48</v>
      </c>
      <c r="C42" s="12">
        <v>10807251</v>
      </c>
      <c r="D42" s="12">
        <v>22448403</v>
      </c>
      <c r="E42" s="12">
        <v>19701956.129999999</v>
      </c>
      <c r="F42" s="13">
        <f t="shared" ca="1" si="1"/>
        <v>0.87770000000000004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4421076</v>
      </c>
      <c r="D43" s="9">
        <v>7979109</v>
      </c>
      <c r="E43" s="9">
        <v>3052646.8</v>
      </c>
      <c r="F43" s="10">
        <f t="shared" ca="1" si="1"/>
        <v>0.3826</v>
      </c>
      <c r="G43" s="3"/>
    </row>
    <row r="44" spans="1:7" ht="30" outlineLevel="3" x14ac:dyDescent="0.25">
      <c r="A44" s="11"/>
      <c r="B44" s="11" t="s">
        <v>50</v>
      </c>
      <c r="C44" s="12">
        <v>4421076</v>
      </c>
      <c r="D44" s="12">
        <v>7979109</v>
      </c>
      <c r="E44" s="12">
        <v>3052646.8</v>
      </c>
      <c r="F44" s="13">
        <f t="shared" ca="1" si="1"/>
        <v>0.3826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5278441.92</v>
      </c>
      <c r="D45" s="9">
        <v>6562238.4000000004</v>
      </c>
      <c r="E45" s="9">
        <v>6535341</v>
      </c>
      <c r="F45" s="10">
        <f t="shared" ca="1" si="1"/>
        <v>0.99590000000000001</v>
      </c>
      <c r="G45" s="3"/>
    </row>
    <row r="46" spans="1:7" ht="30" outlineLevel="3" x14ac:dyDescent="0.25">
      <c r="A46" s="11"/>
      <c r="B46" s="11" t="s">
        <v>52</v>
      </c>
      <c r="C46" s="12">
        <v>5278441.92</v>
      </c>
      <c r="D46" s="12">
        <v>6562238.4000000004</v>
      </c>
      <c r="E46" s="12">
        <v>6535341</v>
      </c>
      <c r="F46" s="13">
        <f t="shared" ca="1" si="1"/>
        <v>0.99590000000000001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9876530.9700000007</v>
      </c>
      <c r="D47" s="9">
        <v>7362569.8799999999</v>
      </c>
      <c r="E47" s="9">
        <v>7272624.2400000002</v>
      </c>
      <c r="F47" s="10">
        <f t="shared" ca="1" si="1"/>
        <v>0.98780000000000001</v>
      </c>
      <c r="G47" s="3"/>
    </row>
    <row r="48" spans="1:7" ht="30" outlineLevel="3" x14ac:dyDescent="0.25">
      <c r="A48" s="11"/>
      <c r="B48" s="11" t="s">
        <v>54</v>
      </c>
      <c r="C48" s="12">
        <v>9876530.9700000007</v>
      </c>
      <c r="D48" s="12">
        <v>7362569.8799999999</v>
      </c>
      <c r="E48" s="12">
        <v>7272624.2400000002</v>
      </c>
      <c r="F48" s="13">
        <f t="shared" ca="1" si="1"/>
        <v>0.98780000000000001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175947409.19999999</v>
      </c>
      <c r="D49" s="9">
        <v>201964333.80000001</v>
      </c>
      <c r="E49" s="9">
        <v>36596412.100000001</v>
      </c>
      <c r="F49" s="10">
        <f t="shared" ca="1" si="1"/>
        <v>0.1812</v>
      </c>
      <c r="G49" s="3"/>
    </row>
    <row r="50" spans="1:7" ht="30" outlineLevel="3" x14ac:dyDescent="0.25">
      <c r="A50" s="11"/>
      <c r="B50" s="11" t="s">
        <v>56</v>
      </c>
      <c r="C50" s="12">
        <v>175947409.19999999</v>
      </c>
      <c r="D50" s="12">
        <v>201964333.80000001</v>
      </c>
      <c r="E50" s="12">
        <v>36596412.100000001</v>
      </c>
      <c r="F50" s="13">
        <f t="shared" ca="1" si="1"/>
        <v>0.1812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17940108</v>
      </c>
      <c r="D51" s="9">
        <v>26319561.600000001</v>
      </c>
      <c r="E51" s="9">
        <v>22401903.66</v>
      </c>
      <c r="F51" s="10">
        <f t="shared" ca="1" si="1"/>
        <v>0.85119999999999996</v>
      </c>
      <c r="G51" s="3"/>
    </row>
    <row r="52" spans="1:7" ht="30" outlineLevel="3" x14ac:dyDescent="0.25">
      <c r="A52" s="11"/>
      <c r="B52" s="11" t="s">
        <v>58</v>
      </c>
      <c r="C52" s="12">
        <v>17940108</v>
      </c>
      <c r="D52" s="12">
        <v>26319561.600000001</v>
      </c>
      <c r="E52" s="12">
        <v>22401903.66</v>
      </c>
      <c r="F52" s="13">
        <f t="shared" ca="1" si="1"/>
        <v>0.85119999999999996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22298436</v>
      </c>
      <c r="D53" s="9">
        <v>27045052.25</v>
      </c>
      <c r="E53" s="9">
        <v>11999568.24</v>
      </c>
      <c r="F53" s="10">
        <f t="shared" ca="1" si="1"/>
        <v>0.44369999999999998</v>
      </c>
      <c r="G53" s="3"/>
    </row>
    <row r="54" spans="1:7" ht="30" outlineLevel="3" x14ac:dyDescent="0.25">
      <c r="A54" s="11"/>
      <c r="B54" s="11" t="s">
        <v>60</v>
      </c>
      <c r="C54" s="12">
        <v>22298436</v>
      </c>
      <c r="D54" s="12">
        <v>27045052.25</v>
      </c>
      <c r="E54" s="12">
        <v>11999568.24</v>
      </c>
      <c r="F54" s="13">
        <f t="shared" ca="1" si="1"/>
        <v>0.44369999999999998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4098324.02</v>
      </c>
      <c r="D55" s="9">
        <v>4783800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62</v>
      </c>
      <c r="C56" s="12">
        <v>4098324.02</v>
      </c>
      <c r="D56" s="12">
        <v>4783800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30623211.609999999</v>
      </c>
      <c r="D57" s="9">
        <v>24193227</v>
      </c>
      <c r="E57" s="9">
        <v>22588263.59</v>
      </c>
      <c r="F57" s="10">
        <f t="shared" ca="1" si="1"/>
        <v>0.93369999999999997</v>
      </c>
      <c r="G57" s="3"/>
    </row>
    <row r="58" spans="1:7" ht="30" outlineLevel="3" x14ac:dyDescent="0.25">
      <c r="A58" s="11"/>
      <c r="B58" s="11" t="s">
        <v>64</v>
      </c>
      <c r="C58" s="12">
        <v>30623211.609999999</v>
      </c>
      <c r="D58" s="12">
        <v>24193227</v>
      </c>
      <c r="E58" s="12">
        <v>22588263.59</v>
      </c>
      <c r="F58" s="13">
        <f t="shared" ca="1" si="1"/>
        <v>0.93369999999999997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17702944.800000001</v>
      </c>
      <c r="D59" s="9">
        <v>20236445.640000001</v>
      </c>
      <c r="E59" s="9">
        <v>9301767.5999999996</v>
      </c>
      <c r="F59" s="10">
        <f t="shared" ca="1" si="1"/>
        <v>0.4597</v>
      </c>
      <c r="G59" s="3"/>
    </row>
    <row r="60" spans="1:7" ht="30" outlineLevel="3" x14ac:dyDescent="0.25">
      <c r="A60" s="11"/>
      <c r="B60" s="11" t="s">
        <v>66</v>
      </c>
      <c r="C60" s="12">
        <v>17702944.800000001</v>
      </c>
      <c r="D60" s="12">
        <v>20236445.640000001</v>
      </c>
      <c r="E60" s="12">
        <v>9301767.5999999996</v>
      </c>
      <c r="F60" s="13">
        <f t="shared" ca="1" si="1"/>
        <v>0.4597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33843708</v>
      </c>
      <c r="D61" s="9">
        <v>58181682</v>
      </c>
      <c r="E61" s="9">
        <v>58025682</v>
      </c>
      <c r="F61" s="10">
        <f t="shared" ca="1" si="1"/>
        <v>0.99729999999999996</v>
      </c>
      <c r="G61" s="3"/>
    </row>
    <row r="62" spans="1:7" ht="30" outlineLevel="3" x14ac:dyDescent="0.25">
      <c r="A62" s="11"/>
      <c r="B62" s="11" t="s">
        <v>68</v>
      </c>
      <c r="C62" s="12">
        <v>33843708</v>
      </c>
      <c r="D62" s="12">
        <v>58181682</v>
      </c>
      <c r="E62" s="12">
        <v>58025682</v>
      </c>
      <c r="F62" s="13">
        <f t="shared" ca="1" si="1"/>
        <v>0.99729999999999996</v>
      </c>
      <c r="G62" s="3"/>
    </row>
    <row r="63" spans="1:7" ht="15" customHeight="1" x14ac:dyDescent="0.25">
      <c r="A63" s="34" t="s">
        <v>69</v>
      </c>
      <c r="B63" s="35"/>
      <c r="C63" s="14">
        <v>484848117.26999998</v>
      </c>
      <c r="D63" s="14">
        <v>579482505.69000006</v>
      </c>
      <c r="E63" s="15">
        <v>304510688.83999997</v>
      </c>
      <c r="F63" s="16">
        <f t="shared" ca="1" si="1"/>
        <v>0.52549999999999997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E18" sqref="E1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7109375" style="1" customWidth="1"/>
    <col min="4" max="4" width="12.5703125" style="1" customWidth="1"/>
    <col min="5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41</v>
      </c>
      <c r="C7" s="9">
        <v>27780480</v>
      </c>
      <c r="D7" s="9">
        <v>26971052.390000001</v>
      </c>
      <c r="E7" s="9">
        <v>26781084</v>
      </c>
      <c r="F7" s="10">
        <f t="shared" ref="F7:F13" ca="1" si="0">IF(INDIRECT("R[0]C[-2]", FALSE)=0,0,ROUND(INDIRECT("R[0]C[-1]", FALSE)/INDIRECT("R[0]C[-2]", FALSE),4))</f>
        <v>0.99299999999999999</v>
      </c>
      <c r="G7" s="3"/>
    </row>
    <row r="8" spans="1:7" ht="30" outlineLevel="3" x14ac:dyDescent="0.25">
      <c r="A8" s="11"/>
      <c r="B8" s="11" t="s">
        <v>42</v>
      </c>
      <c r="C8" s="12">
        <v>27780480</v>
      </c>
      <c r="D8" s="12">
        <v>26971052.390000001</v>
      </c>
      <c r="E8" s="12">
        <v>26781084</v>
      </c>
      <c r="F8" s="13">
        <f t="shared" ca="1" si="0"/>
        <v>0.99299999999999999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57</v>
      </c>
      <c r="C9" s="9">
        <v>1680000</v>
      </c>
      <c r="D9" s="9">
        <v>2434644</v>
      </c>
      <c r="E9" s="9">
        <v>2434644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58</v>
      </c>
      <c r="C10" s="12">
        <v>1680000</v>
      </c>
      <c r="D10" s="12">
        <v>2434644</v>
      </c>
      <c r="E10" s="12">
        <v>2434644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63</v>
      </c>
      <c r="C11" s="9">
        <v>11503616.390000001</v>
      </c>
      <c r="D11" s="9">
        <v>11558400</v>
      </c>
      <c r="E11" s="9">
        <v>11558400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64</v>
      </c>
      <c r="C12" s="12">
        <v>11503616.390000001</v>
      </c>
      <c r="D12" s="12">
        <v>11558400</v>
      </c>
      <c r="E12" s="12">
        <v>11558400</v>
      </c>
      <c r="F12" s="13">
        <f t="shared" ca="1" si="0"/>
        <v>1</v>
      </c>
      <c r="G12" s="3"/>
    </row>
    <row r="13" spans="1:7" ht="15" customHeight="1" x14ac:dyDescent="0.25">
      <c r="A13" s="34" t="s">
        <v>69</v>
      </c>
      <c r="B13" s="35"/>
      <c r="C13" s="14">
        <v>40964096.390000001</v>
      </c>
      <c r="D13" s="14">
        <v>40964096.390000001</v>
      </c>
      <c r="E13" s="15">
        <v>40774128</v>
      </c>
      <c r="F13" s="16">
        <f t="shared" ca="1" si="0"/>
        <v>0.99539999999999995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42578125" style="1" customWidth="1"/>
    <col min="4" max="4" width="13.42578125" style="1" customWidth="1"/>
    <col min="5" max="6" width="12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4198300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4198300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18300300</v>
      </c>
      <c r="D9" s="9">
        <v>18300300</v>
      </c>
      <c r="E9" s="9">
        <v>15108300</v>
      </c>
      <c r="F9" s="10">
        <f t="shared" ca="1" si="0"/>
        <v>0.8256</v>
      </c>
      <c r="G9" s="3"/>
    </row>
    <row r="10" spans="1:7" ht="30" outlineLevel="3" x14ac:dyDescent="0.25">
      <c r="A10" s="11"/>
      <c r="B10" s="11" t="s">
        <v>16</v>
      </c>
      <c r="C10" s="12">
        <v>18300300</v>
      </c>
      <c r="D10" s="12">
        <v>18300300</v>
      </c>
      <c r="E10" s="12">
        <v>15108300</v>
      </c>
      <c r="F10" s="13">
        <f t="shared" ca="1" si="0"/>
        <v>0.8256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7561100</v>
      </c>
      <c r="D11" s="9">
        <v>7561100</v>
      </c>
      <c r="E11" s="9">
        <v>6100700</v>
      </c>
      <c r="F11" s="10">
        <f t="shared" ca="1" si="0"/>
        <v>0.80689999999999995</v>
      </c>
      <c r="G11" s="3"/>
    </row>
    <row r="12" spans="1:7" ht="30" outlineLevel="3" x14ac:dyDescent="0.25">
      <c r="A12" s="11"/>
      <c r="B12" s="11" t="s">
        <v>18</v>
      </c>
      <c r="C12" s="12">
        <v>7561100</v>
      </c>
      <c r="D12" s="12">
        <v>7561100</v>
      </c>
      <c r="E12" s="12">
        <v>6100700</v>
      </c>
      <c r="F12" s="13">
        <f t="shared" ca="1" si="0"/>
        <v>0.80689999999999995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17423700</v>
      </c>
      <c r="D13" s="9">
        <v>17423700</v>
      </c>
      <c r="E13" s="9">
        <v>14814900</v>
      </c>
      <c r="F13" s="10">
        <f t="shared" ca="1" si="0"/>
        <v>0.85029999999999994</v>
      </c>
      <c r="G13" s="3"/>
    </row>
    <row r="14" spans="1:7" ht="30" outlineLevel="3" x14ac:dyDescent="0.25">
      <c r="A14" s="11"/>
      <c r="B14" s="11" t="s">
        <v>20</v>
      </c>
      <c r="C14" s="12">
        <v>17423700</v>
      </c>
      <c r="D14" s="12">
        <v>17423700</v>
      </c>
      <c r="E14" s="12">
        <v>14814900</v>
      </c>
      <c r="F14" s="13">
        <f t="shared" ca="1" si="0"/>
        <v>0.85029999999999994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57097400</v>
      </c>
      <c r="D15" s="9">
        <v>57097400</v>
      </c>
      <c r="E15" s="9">
        <v>45478600</v>
      </c>
      <c r="F15" s="10">
        <f t="shared" ca="1" si="0"/>
        <v>0.79649999999999999</v>
      </c>
      <c r="G15" s="3"/>
    </row>
    <row r="16" spans="1:7" ht="30" outlineLevel="3" x14ac:dyDescent="0.25">
      <c r="A16" s="11"/>
      <c r="B16" s="11" t="s">
        <v>22</v>
      </c>
      <c r="C16" s="12">
        <v>57097400</v>
      </c>
      <c r="D16" s="12">
        <v>57097400</v>
      </c>
      <c r="E16" s="12">
        <v>45478600</v>
      </c>
      <c r="F16" s="13">
        <f t="shared" ca="1" si="0"/>
        <v>0.79649999999999999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25181300</v>
      </c>
      <c r="D17" s="9">
        <v>24883500</v>
      </c>
      <c r="E17" s="9">
        <v>20601900</v>
      </c>
      <c r="F17" s="10">
        <f t="shared" ca="1" si="0"/>
        <v>0.82789999999999997</v>
      </c>
      <c r="G17" s="3"/>
    </row>
    <row r="18" spans="1:7" ht="30" outlineLevel="3" x14ac:dyDescent="0.25">
      <c r="A18" s="11"/>
      <c r="B18" s="11" t="s">
        <v>24</v>
      </c>
      <c r="C18" s="12">
        <v>25181300</v>
      </c>
      <c r="D18" s="12">
        <v>24883500</v>
      </c>
      <c r="E18" s="12">
        <v>20601900</v>
      </c>
      <c r="F18" s="13">
        <f t="shared" ca="1" si="0"/>
        <v>0.82789999999999997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15094800</v>
      </c>
      <c r="D19" s="9">
        <v>15094800</v>
      </c>
      <c r="E19" s="9">
        <v>12940000</v>
      </c>
      <c r="F19" s="10">
        <f t="shared" ca="1" si="0"/>
        <v>0.85719999999999996</v>
      </c>
      <c r="G19" s="3"/>
    </row>
    <row r="20" spans="1:7" ht="30" outlineLevel="3" x14ac:dyDescent="0.25">
      <c r="A20" s="11"/>
      <c r="B20" s="11" t="s">
        <v>26</v>
      </c>
      <c r="C20" s="12">
        <v>15094800</v>
      </c>
      <c r="D20" s="12">
        <v>15094800</v>
      </c>
      <c r="E20" s="12">
        <v>12940000</v>
      </c>
      <c r="F20" s="13">
        <f t="shared" ca="1" si="0"/>
        <v>0.85719999999999996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8495700</v>
      </c>
      <c r="D21" s="9">
        <v>8495700</v>
      </c>
      <c r="E21" s="9">
        <v>7308700</v>
      </c>
      <c r="F21" s="10">
        <f t="shared" ca="1" si="0"/>
        <v>0.86029999999999995</v>
      </c>
      <c r="G21" s="3"/>
    </row>
    <row r="22" spans="1:7" ht="30" outlineLevel="3" x14ac:dyDescent="0.25">
      <c r="A22" s="11"/>
      <c r="B22" s="11" t="s">
        <v>28</v>
      </c>
      <c r="C22" s="12">
        <v>8495700</v>
      </c>
      <c r="D22" s="12">
        <v>8495700</v>
      </c>
      <c r="E22" s="12">
        <v>7308700</v>
      </c>
      <c r="F22" s="13">
        <f t="shared" ca="1" si="0"/>
        <v>0.86029999999999995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19103900</v>
      </c>
      <c r="D23" s="9">
        <v>19103900</v>
      </c>
      <c r="E23" s="9">
        <v>14465400</v>
      </c>
      <c r="F23" s="10">
        <f t="shared" ca="1" si="0"/>
        <v>0.75719999999999998</v>
      </c>
      <c r="G23" s="3"/>
    </row>
    <row r="24" spans="1:7" ht="30" outlineLevel="3" x14ac:dyDescent="0.25">
      <c r="A24" s="11"/>
      <c r="B24" s="11" t="s">
        <v>30</v>
      </c>
      <c r="C24" s="12">
        <v>19103900</v>
      </c>
      <c r="D24" s="12">
        <v>19103900</v>
      </c>
      <c r="E24" s="12">
        <v>14465400</v>
      </c>
      <c r="F24" s="13">
        <f t="shared" ca="1" si="0"/>
        <v>0.75719999999999998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16774500</v>
      </c>
      <c r="D25" s="9">
        <v>16468400</v>
      </c>
      <c r="E25" s="9">
        <v>12616800</v>
      </c>
      <c r="F25" s="10">
        <f t="shared" ca="1" si="0"/>
        <v>0.7661</v>
      </c>
      <c r="G25" s="3"/>
    </row>
    <row r="26" spans="1:7" ht="30" outlineLevel="3" x14ac:dyDescent="0.25">
      <c r="A26" s="11"/>
      <c r="B26" s="11" t="s">
        <v>32</v>
      </c>
      <c r="C26" s="12">
        <v>16774500</v>
      </c>
      <c r="D26" s="12">
        <v>16468400</v>
      </c>
      <c r="E26" s="12">
        <v>12616800</v>
      </c>
      <c r="F26" s="13">
        <f t="shared" ca="1" si="0"/>
        <v>0.7661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6245400</v>
      </c>
      <c r="D27" s="9">
        <v>5830300</v>
      </c>
      <c r="E27" s="9">
        <v>4493100</v>
      </c>
      <c r="F27" s="10">
        <f t="shared" ca="1" si="0"/>
        <v>0.77059999999999995</v>
      </c>
      <c r="G27" s="3"/>
    </row>
    <row r="28" spans="1:7" ht="30" outlineLevel="3" x14ac:dyDescent="0.25">
      <c r="A28" s="11"/>
      <c r="B28" s="11" t="s">
        <v>34</v>
      </c>
      <c r="C28" s="12">
        <v>6245400</v>
      </c>
      <c r="D28" s="12">
        <v>5830300</v>
      </c>
      <c r="E28" s="12">
        <v>4493100</v>
      </c>
      <c r="F28" s="13">
        <f t="shared" ca="1" si="0"/>
        <v>0.77059999999999995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16945900</v>
      </c>
      <c r="D29" s="9">
        <v>16789000</v>
      </c>
      <c r="E29" s="9">
        <v>14569300</v>
      </c>
      <c r="F29" s="10">
        <f t="shared" ca="1" si="0"/>
        <v>0.86780000000000002</v>
      </c>
      <c r="G29" s="3"/>
    </row>
    <row r="30" spans="1:7" ht="30" outlineLevel="3" x14ac:dyDescent="0.25">
      <c r="A30" s="11"/>
      <c r="B30" s="11" t="s">
        <v>36</v>
      </c>
      <c r="C30" s="12">
        <v>16945900</v>
      </c>
      <c r="D30" s="12">
        <v>16789000</v>
      </c>
      <c r="E30" s="12">
        <v>14569300</v>
      </c>
      <c r="F30" s="13">
        <f t="shared" ca="1" si="0"/>
        <v>0.86780000000000002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49666300</v>
      </c>
      <c r="D31" s="9">
        <v>49152100</v>
      </c>
      <c r="E31" s="9">
        <v>39920000</v>
      </c>
      <c r="F31" s="10">
        <f t="shared" ca="1" si="0"/>
        <v>0.81220000000000003</v>
      </c>
      <c r="G31" s="3"/>
    </row>
    <row r="32" spans="1:7" ht="30" outlineLevel="3" x14ac:dyDescent="0.25">
      <c r="A32" s="11"/>
      <c r="B32" s="11" t="s">
        <v>38</v>
      </c>
      <c r="C32" s="12">
        <v>49666300</v>
      </c>
      <c r="D32" s="12">
        <v>49152100</v>
      </c>
      <c r="E32" s="12">
        <v>39920000</v>
      </c>
      <c r="F32" s="13">
        <f t="shared" ca="1" si="0"/>
        <v>0.81220000000000003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24288800</v>
      </c>
      <c r="D33" s="9">
        <v>24288800</v>
      </c>
      <c r="E33" s="9">
        <v>20090000</v>
      </c>
      <c r="F33" s="10">
        <f t="shared" ca="1" si="0"/>
        <v>0.82709999999999995</v>
      </c>
      <c r="G33" s="3"/>
    </row>
    <row r="34" spans="1:7" ht="30" outlineLevel="3" x14ac:dyDescent="0.25">
      <c r="A34" s="11"/>
      <c r="B34" s="11" t="s">
        <v>40</v>
      </c>
      <c r="C34" s="12">
        <v>24288800</v>
      </c>
      <c r="D34" s="12">
        <v>24288800</v>
      </c>
      <c r="E34" s="12">
        <v>20090000</v>
      </c>
      <c r="F34" s="13">
        <f t="shared" ca="1" si="0"/>
        <v>0.82709999999999995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114448100</v>
      </c>
      <c r="D35" s="9">
        <v>110333700</v>
      </c>
      <c r="E35" s="9">
        <v>86797200</v>
      </c>
      <c r="F35" s="10">
        <f t="shared" ca="1" si="0"/>
        <v>0.78669999999999995</v>
      </c>
      <c r="G35" s="3"/>
    </row>
    <row r="36" spans="1:7" ht="30" outlineLevel="3" x14ac:dyDescent="0.25">
      <c r="A36" s="11"/>
      <c r="B36" s="11" t="s">
        <v>42</v>
      </c>
      <c r="C36" s="12">
        <v>114448100</v>
      </c>
      <c r="D36" s="12">
        <v>110333700</v>
      </c>
      <c r="E36" s="12">
        <v>86797200</v>
      </c>
      <c r="F36" s="13">
        <f t="shared" ca="1" si="0"/>
        <v>0.78669999999999995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18995900</v>
      </c>
      <c r="D37" s="9">
        <v>18491300</v>
      </c>
      <c r="E37" s="9">
        <v>13794300</v>
      </c>
      <c r="F37" s="10">
        <f t="shared" ca="1" si="0"/>
        <v>0.746</v>
      </c>
      <c r="G37" s="3"/>
    </row>
    <row r="38" spans="1:7" ht="30" outlineLevel="3" x14ac:dyDescent="0.25">
      <c r="A38" s="11"/>
      <c r="B38" s="11" t="s">
        <v>44</v>
      </c>
      <c r="C38" s="12">
        <v>18995900</v>
      </c>
      <c r="D38" s="12">
        <v>18491300</v>
      </c>
      <c r="E38" s="12">
        <v>13794300</v>
      </c>
      <c r="F38" s="13">
        <f t="shared" ca="1" si="0"/>
        <v>0.746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6150700</v>
      </c>
      <c r="D39" s="9">
        <v>5597800</v>
      </c>
      <c r="E39" s="9">
        <v>5219300</v>
      </c>
      <c r="F39" s="10">
        <f t="shared" ref="F39:F63" ca="1" si="1">IF(INDIRECT("R[0]C[-2]", FALSE)=0,0,ROUND(INDIRECT("R[0]C[-1]", FALSE)/INDIRECT("R[0]C[-2]", FALSE),4))</f>
        <v>0.93240000000000001</v>
      </c>
      <c r="G39" s="3"/>
    </row>
    <row r="40" spans="1:7" ht="30" outlineLevel="3" x14ac:dyDescent="0.25">
      <c r="A40" s="11"/>
      <c r="B40" s="11" t="s">
        <v>46</v>
      </c>
      <c r="C40" s="12">
        <v>6150700</v>
      </c>
      <c r="D40" s="12">
        <v>5597800</v>
      </c>
      <c r="E40" s="12">
        <v>5219300</v>
      </c>
      <c r="F40" s="13">
        <f t="shared" ca="1" si="1"/>
        <v>0.93240000000000001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14146800</v>
      </c>
      <c r="D41" s="9">
        <v>14690100</v>
      </c>
      <c r="E41" s="9">
        <v>11812100</v>
      </c>
      <c r="F41" s="10">
        <f t="shared" ca="1" si="1"/>
        <v>0.80410000000000004</v>
      </c>
      <c r="G41" s="3"/>
    </row>
    <row r="42" spans="1:7" ht="30" outlineLevel="3" x14ac:dyDescent="0.25">
      <c r="A42" s="11"/>
      <c r="B42" s="11" t="s">
        <v>48</v>
      </c>
      <c r="C42" s="12">
        <v>14146800</v>
      </c>
      <c r="D42" s="12">
        <v>14690100</v>
      </c>
      <c r="E42" s="12">
        <v>11812100</v>
      </c>
      <c r="F42" s="13">
        <f t="shared" ca="1" si="1"/>
        <v>0.80410000000000004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10244400</v>
      </c>
      <c r="D43" s="9">
        <v>10712300</v>
      </c>
      <c r="E43" s="9">
        <v>8630000</v>
      </c>
      <c r="F43" s="10">
        <f t="shared" ca="1" si="1"/>
        <v>0.80559999999999998</v>
      </c>
      <c r="G43" s="3"/>
    </row>
    <row r="44" spans="1:7" ht="30" outlineLevel="3" x14ac:dyDescent="0.25">
      <c r="A44" s="11"/>
      <c r="B44" s="11" t="s">
        <v>50</v>
      </c>
      <c r="C44" s="12">
        <v>10244400</v>
      </c>
      <c r="D44" s="12">
        <v>10712300</v>
      </c>
      <c r="E44" s="12">
        <v>8630000</v>
      </c>
      <c r="F44" s="13">
        <f t="shared" ca="1" si="1"/>
        <v>0.80559999999999998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14505100</v>
      </c>
      <c r="D45" s="9">
        <v>14380200</v>
      </c>
      <c r="E45" s="9">
        <v>11310000</v>
      </c>
      <c r="F45" s="10">
        <f t="shared" ca="1" si="1"/>
        <v>0.78649999999999998</v>
      </c>
      <c r="G45" s="3"/>
    </row>
    <row r="46" spans="1:7" ht="30" outlineLevel="3" x14ac:dyDescent="0.25">
      <c r="A46" s="11"/>
      <c r="B46" s="11" t="s">
        <v>52</v>
      </c>
      <c r="C46" s="12">
        <v>14505100</v>
      </c>
      <c r="D46" s="12">
        <v>14380200</v>
      </c>
      <c r="E46" s="12">
        <v>11310000</v>
      </c>
      <c r="F46" s="13">
        <f t="shared" ca="1" si="1"/>
        <v>0.78649999999999998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14711000</v>
      </c>
      <c r="D47" s="9">
        <v>14216200</v>
      </c>
      <c r="E47" s="9">
        <v>12061700</v>
      </c>
      <c r="F47" s="10">
        <f t="shared" ca="1" si="1"/>
        <v>0.84840000000000004</v>
      </c>
      <c r="G47" s="3"/>
    </row>
    <row r="48" spans="1:7" ht="30" outlineLevel="3" x14ac:dyDescent="0.25">
      <c r="A48" s="11"/>
      <c r="B48" s="11" t="s">
        <v>54</v>
      </c>
      <c r="C48" s="12">
        <v>14711000</v>
      </c>
      <c r="D48" s="12">
        <v>14216200</v>
      </c>
      <c r="E48" s="12">
        <v>12061700</v>
      </c>
      <c r="F48" s="13">
        <f t="shared" ca="1" si="1"/>
        <v>0.84840000000000004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1099046500</v>
      </c>
      <c r="D49" s="9">
        <v>1070257600</v>
      </c>
      <c r="E49" s="9">
        <v>960263400</v>
      </c>
      <c r="F49" s="10">
        <f t="shared" ca="1" si="1"/>
        <v>0.8972</v>
      </c>
      <c r="G49" s="3"/>
    </row>
    <row r="50" spans="1:7" ht="30" outlineLevel="3" x14ac:dyDescent="0.25">
      <c r="A50" s="11"/>
      <c r="B50" s="11" t="s">
        <v>56</v>
      </c>
      <c r="C50" s="12">
        <v>1099046500</v>
      </c>
      <c r="D50" s="12">
        <v>1070257600</v>
      </c>
      <c r="E50" s="12">
        <v>960263400</v>
      </c>
      <c r="F50" s="13">
        <f t="shared" ca="1" si="1"/>
        <v>0.8972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161052200</v>
      </c>
      <c r="D51" s="9">
        <v>166150000</v>
      </c>
      <c r="E51" s="9">
        <v>135869000</v>
      </c>
      <c r="F51" s="10">
        <f t="shared" ca="1" si="1"/>
        <v>0.81769999999999998</v>
      </c>
      <c r="G51" s="3"/>
    </row>
    <row r="52" spans="1:7" ht="30" outlineLevel="3" x14ac:dyDescent="0.25">
      <c r="A52" s="11"/>
      <c r="B52" s="11" t="s">
        <v>58</v>
      </c>
      <c r="C52" s="12">
        <v>161052200</v>
      </c>
      <c r="D52" s="12">
        <v>166150000</v>
      </c>
      <c r="E52" s="12">
        <v>135869000</v>
      </c>
      <c r="F52" s="13">
        <f t="shared" ca="1" si="1"/>
        <v>0.81769999999999998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106124700</v>
      </c>
      <c r="D53" s="9">
        <v>108840600</v>
      </c>
      <c r="E53" s="9">
        <v>87771000</v>
      </c>
      <c r="F53" s="10">
        <f t="shared" ca="1" si="1"/>
        <v>0.80640000000000001</v>
      </c>
      <c r="G53" s="3"/>
    </row>
    <row r="54" spans="1:7" ht="30" outlineLevel="3" x14ac:dyDescent="0.25">
      <c r="A54" s="11"/>
      <c r="B54" s="11" t="s">
        <v>60</v>
      </c>
      <c r="C54" s="12">
        <v>106124700</v>
      </c>
      <c r="D54" s="12">
        <v>108840600</v>
      </c>
      <c r="E54" s="12">
        <v>87771000</v>
      </c>
      <c r="F54" s="13">
        <f t="shared" ca="1" si="1"/>
        <v>0.80640000000000001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93700400</v>
      </c>
      <c r="D55" s="9">
        <v>92268600</v>
      </c>
      <c r="E55" s="9">
        <v>74380000</v>
      </c>
      <c r="F55" s="10">
        <f t="shared" ca="1" si="1"/>
        <v>0.80610000000000004</v>
      </c>
      <c r="G55" s="3"/>
    </row>
    <row r="56" spans="1:7" ht="30" outlineLevel="3" x14ac:dyDescent="0.25">
      <c r="A56" s="11"/>
      <c r="B56" s="11" t="s">
        <v>62</v>
      </c>
      <c r="C56" s="12">
        <v>93700400</v>
      </c>
      <c r="D56" s="12">
        <v>92268600</v>
      </c>
      <c r="E56" s="12">
        <v>74380000</v>
      </c>
      <c r="F56" s="13">
        <f t="shared" ca="1" si="1"/>
        <v>0.80610000000000004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140433500</v>
      </c>
      <c r="D57" s="9">
        <v>137503200</v>
      </c>
      <c r="E57" s="9">
        <v>104866000</v>
      </c>
      <c r="F57" s="10">
        <f t="shared" ca="1" si="1"/>
        <v>0.76259999999999994</v>
      </c>
      <c r="G57" s="3"/>
    </row>
    <row r="58" spans="1:7" ht="30" outlineLevel="3" x14ac:dyDescent="0.25">
      <c r="A58" s="11"/>
      <c r="B58" s="11" t="s">
        <v>64</v>
      </c>
      <c r="C58" s="12">
        <v>140433500</v>
      </c>
      <c r="D58" s="12">
        <v>137503200</v>
      </c>
      <c r="E58" s="12">
        <v>104866000</v>
      </c>
      <c r="F58" s="13">
        <f t="shared" ca="1" si="1"/>
        <v>0.76259999999999994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98772700</v>
      </c>
      <c r="D59" s="9">
        <v>101665900</v>
      </c>
      <c r="E59" s="9">
        <v>85588300</v>
      </c>
      <c r="F59" s="10">
        <f t="shared" ca="1" si="1"/>
        <v>0.84189999999999998</v>
      </c>
      <c r="G59" s="3"/>
    </row>
    <row r="60" spans="1:7" ht="30" outlineLevel="3" x14ac:dyDescent="0.25">
      <c r="A60" s="11"/>
      <c r="B60" s="11" t="s">
        <v>66</v>
      </c>
      <c r="C60" s="12">
        <v>98772700</v>
      </c>
      <c r="D60" s="12">
        <v>101665900</v>
      </c>
      <c r="E60" s="12">
        <v>85588300</v>
      </c>
      <c r="F60" s="13">
        <f t="shared" ca="1" si="1"/>
        <v>0.84189999999999998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111001900</v>
      </c>
      <c r="D61" s="9">
        <v>113213100</v>
      </c>
      <c r="E61" s="9">
        <v>93461900</v>
      </c>
      <c r="F61" s="10">
        <f t="shared" ca="1" si="1"/>
        <v>0.82550000000000001</v>
      </c>
      <c r="G61" s="3"/>
    </row>
    <row r="62" spans="1:7" ht="30" outlineLevel="3" x14ac:dyDescent="0.25">
      <c r="A62" s="11"/>
      <c r="B62" s="11" t="s">
        <v>68</v>
      </c>
      <c r="C62" s="12">
        <v>111001900</v>
      </c>
      <c r="D62" s="12">
        <v>113213100</v>
      </c>
      <c r="E62" s="12">
        <v>93461900</v>
      </c>
      <c r="F62" s="13">
        <f t="shared" ca="1" si="1"/>
        <v>0.82550000000000001</v>
      </c>
      <c r="G62" s="3"/>
    </row>
    <row r="63" spans="1:7" ht="15" customHeight="1" x14ac:dyDescent="0.25">
      <c r="A63" s="34" t="s">
        <v>69</v>
      </c>
      <c r="B63" s="35"/>
      <c r="C63" s="14">
        <v>2289711300</v>
      </c>
      <c r="D63" s="14">
        <v>2258809600</v>
      </c>
      <c r="E63" s="15">
        <v>1920331900</v>
      </c>
      <c r="F63" s="16">
        <f t="shared" ca="1" si="1"/>
        <v>0.85019999999999996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activeCell="G8" sqref="G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5703125" style="1" customWidth="1"/>
    <col min="4" max="4" width="14.7109375" style="1" customWidth="1"/>
    <col min="5" max="5" width="12.140625" style="1" customWidth="1"/>
    <col min="6" max="8" width="12" style="1" customWidth="1"/>
    <col min="9" max="16384" width="9.42578125" style="1"/>
  </cols>
  <sheetData>
    <row r="1" spans="1:7" ht="30.2" customHeight="1" x14ac:dyDescent="0.25">
      <c r="A1" s="36" t="s">
        <v>81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5155900</v>
      </c>
      <c r="D7" s="9">
        <v>195025900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5155900</v>
      </c>
      <c r="D8" s="12">
        <v>195025900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6249600</v>
      </c>
      <c r="D9" s="9">
        <v>7200100</v>
      </c>
      <c r="E9" s="9">
        <v>7200100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16</v>
      </c>
      <c r="C10" s="12">
        <v>6249600</v>
      </c>
      <c r="D10" s="12">
        <v>7200100</v>
      </c>
      <c r="E10" s="12">
        <v>7200100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2968500</v>
      </c>
      <c r="D11" s="9">
        <v>3463400</v>
      </c>
      <c r="E11" s="9">
        <v>3463400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18</v>
      </c>
      <c r="C12" s="12">
        <v>2968500</v>
      </c>
      <c r="D12" s="12">
        <v>3463400</v>
      </c>
      <c r="E12" s="12">
        <v>3463400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7812000</v>
      </c>
      <c r="D13" s="9">
        <v>9114000</v>
      </c>
      <c r="E13" s="9">
        <v>9114000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20</v>
      </c>
      <c r="C14" s="12">
        <v>7812000</v>
      </c>
      <c r="D14" s="12">
        <v>9114000</v>
      </c>
      <c r="E14" s="12">
        <v>9114000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11171200</v>
      </c>
      <c r="D15" s="9">
        <v>12941900</v>
      </c>
      <c r="E15" s="9">
        <v>12941094.76</v>
      </c>
      <c r="F15" s="10">
        <f t="shared" ca="1" si="0"/>
        <v>0.99990000000000001</v>
      </c>
      <c r="G15" s="3"/>
    </row>
    <row r="16" spans="1:7" ht="30" outlineLevel="3" x14ac:dyDescent="0.25">
      <c r="A16" s="11"/>
      <c r="B16" s="11" t="s">
        <v>22</v>
      </c>
      <c r="C16" s="12">
        <v>11171200</v>
      </c>
      <c r="D16" s="12">
        <v>12941900</v>
      </c>
      <c r="E16" s="12">
        <v>12941094.76</v>
      </c>
      <c r="F16" s="13">
        <f t="shared" ca="1" si="0"/>
        <v>0.99990000000000001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7499500</v>
      </c>
      <c r="D17" s="9">
        <v>8749500</v>
      </c>
      <c r="E17" s="9">
        <v>8744000</v>
      </c>
      <c r="F17" s="10">
        <f t="shared" ca="1" si="0"/>
        <v>0.99939999999999996</v>
      </c>
      <c r="G17" s="3"/>
    </row>
    <row r="18" spans="1:7" ht="30" outlineLevel="3" x14ac:dyDescent="0.25">
      <c r="A18" s="11"/>
      <c r="B18" s="11" t="s">
        <v>24</v>
      </c>
      <c r="C18" s="12">
        <v>7499500</v>
      </c>
      <c r="D18" s="12">
        <v>8749500</v>
      </c>
      <c r="E18" s="12">
        <v>8744000</v>
      </c>
      <c r="F18" s="13">
        <f t="shared" ca="1" si="0"/>
        <v>0.99939999999999996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6249600</v>
      </c>
      <c r="D19" s="9">
        <v>7291200</v>
      </c>
      <c r="E19" s="9">
        <v>7291200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26</v>
      </c>
      <c r="C20" s="12">
        <v>6249600</v>
      </c>
      <c r="D20" s="12">
        <v>7291200</v>
      </c>
      <c r="E20" s="12">
        <v>7291200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4140400</v>
      </c>
      <c r="D21" s="9">
        <v>4283600</v>
      </c>
      <c r="E21" s="9">
        <v>4244966</v>
      </c>
      <c r="F21" s="10">
        <f t="shared" ca="1" si="0"/>
        <v>0.99099999999999999</v>
      </c>
      <c r="G21" s="3"/>
    </row>
    <row r="22" spans="1:7" ht="30" outlineLevel="3" x14ac:dyDescent="0.25">
      <c r="A22" s="11"/>
      <c r="B22" s="11" t="s">
        <v>28</v>
      </c>
      <c r="C22" s="12">
        <v>4140400</v>
      </c>
      <c r="D22" s="12">
        <v>4283600</v>
      </c>
      <c r="E22" s="12">
        <v>4244966</v>
      </c>
      <c r="F22" s="13">
        <f t="shared" ca="1" si="0"/>
        <v>0.99099999999999999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6249600</v>
      </c>
      <c r="D23" s="9">
        <v>7200100</v>
      </c>
      <c r="E23" s="9">
        <v>7200100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30</v>
      </c>
      <c r="C24" s="12">
        <v>6249600</v>
      </c>
      <c r="D24" s="12">
        <v>7200100</v>
      </c>
      <c r="E24" s="12">
        <v>7200100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5859000</v>
      </c>
      <c r="D25" s="9">
        <v>6835500</v>
      </c>
      <c r="E25" s="9">
        <v>6835500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32</v>
      </c>
      <c r="C26" s="12">
        <v>5859000</v>
      </c>
      <c r="D26" s="12">
        <v>6835500</v>
      </c>
      <c r="E26" s="12">
        <v>6835500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7187000</v>
      </c>
      <c r="D27" s="9">
        <v>8384900</v>
      </c>
      <c r="E27" s="9">
        <v>8259450</v>
      </c>
      <c r="F27" s="10">
        <f t="shared" ca="1" si="0"/>
        <v>0.98499999999999999</v>
      </c>
      <c r="G27" s="3"/>
    </row>
    <row r="28" spans="1:7" ht="30" outlineLevel="3" x14ac:dyDescent="0.25">
      <c r="A28" s="11"/>
      <c r="B28" s="11" t="s">
        <v>34</v>
      </c>
      <c r="C28" s="12">
        <v>7187000</v>
      </c>
      <c r="D28" s="12">
        <v>8384900</v>
      </c>
      <c r="E28" s="12">
        <v>8259450</v>
      </c>
      <c r="F28" s="13">
        <f t="shared" ca="1" si="0"/>
        <v>0.98499999999999999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5155900</v>
      </c>
      <c r="D29" s="9">
        <v>6015300</v>
      </c>
      <c r="E29" s="9">
        <v>5739908.5800000001</v>
      </c>
      <c r="F29" s="10">
        <f t="shared" ca="1" si="0"/>
        <v>0.95420000000000005</v>
      </c>
      <c r="G29" s="3"/>
    </row>
    <row r="30" spans="1:7" ht="30" outlineLevel="3" x14ac:dyDescent="0.25">
      <c r="A30" s="11"/>
      <c r="B30" s="11" t="s">
        <v>36</v>
      </c>
      <c r="C30" s="12">
        <v>5155900</v>
      </c>
      <c r="D30" s="12">
        <v>6015300</v>
      </c>
      <c r="E30" s="12">
        <v>5739908.5800000001</v>
      </c>
      <c r="F30" s="13">
        <f t="shared" ca="1" si="0"/>
        <v>0.95420000000000005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15936500</v>
      </c>
      <c r="D31" s="9">
        <v>18683700</v>
      </c>
      <c r="E31" s="9">
        <v>18650094.699999999</v>
      </c>
      <c r="F31" s="10">
        <f t="shared" ca="1" si="0"/>
        <v>0.99819999999999998</v>
      </c>
      <c r="G31" s="3"/>
    </row>
    <row r="32" spans="1:7" ht="30" outlineLevel="3" x14ac:dyDescent="0.25">
      <c r="A32" s="11"/>
      <c r="B32" s="11" t="s">
        <v>38</v>
      </c>
      <c r="C32" s="12">
        <v>15936500</v>
      </c>
      <c r="D32" s="12">
        <v>18683700</v>
      </c>
      <c r="E32" s="12">
        <v>18650094.699999999</v>
      </c>
      <c r="F32" s="13">
        <f t="shared" ca="1" si="0"/>
        <v>0.99819999999999998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9218160</v>
      </c>
      <c r="D33" s="9">
        <v>10754560</v>
      </c>
      <c r="E33" s="9">
        <v>10754560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40</v>
      </c>
      <c r="C34" s="12">
        <v>9218160</v>
      </c>
      <c r="D34" s="12">
        <v>10754560</v>
      </c>
      <c r="E34" s="12">
        <v>10754560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22654800</v>
      </c>
      <c r="D35" s="9">
        <v>26339500</v>
      </c>
      <c r="E35" s="9">
        <v>26339500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42</v>
      </c>
      <c r="C36" s="12">
        <v>22654800</v>
      </c>
      <c r="D36" s="12">
        <v>26339500</v>
      </c>
      <c r="E36" s="12">
        <v>26339500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6796400</v>
      </c>
      <c r="D37" s="9">
        <v>7929200</v>
      </c>
      <c r="E37" s="9">
        <v>7732714.1100000003</v>
      </c>
      <c r="F37" s="10">
        <f t="shared" ca="1" si="0"/>
        <v>0.97519999999999996</v>
      </c>
      <c r="G37" s="3"/>
    </row>
    <row r="38" spans="1:7" ht="30" outlineLevel="3" x14ac:dyDescent="0.25">
      <c r="A38" s="11"/>
      <c r="B38" s="11" t="s">
        <v>44</v>
      </c>
      <c r="C38" s="12">
        <v>6796400</v>
      </c>
      <c r="D38" s="12">
        <v>7929200</v>
      </c>
      <c r="E38" s="12">
        <v>7732714.1100000003</v>
      </c>
      <c r="F38" s="13">
        <f t="shared" ca="1" si="0"/>
        <v>0.97519999999999996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3437300</v>
      </c>
      <c r="D39" s="9">
        <v>4010200</v>
      </c>
      <c r="E39" s="9">
        <v>3723740</v>
      </c>
      <c r="F39" s="10">
        <f t="shared" ref="F39:F63" ca="1" si="1">IF(INDIRECT("R[0]C[-2]", FALSE)=0,0,ROUND(INDIRECT("R[0]C[-1]", FALSE)/INDIRECT("R[0]C[-2]", FALSE),4))</f>
        <v>0.92859999999999998</v>
      </c>
      <c r="G39" s="3"/>
    </row>
    <row r="40" spans="1:7" ht="30" outlineLevel="3" x14ac:dyDescent="0.25">
      <c r="A40" s="11"/>
      <c r="B40" s="11" t="s">
        <v>46</v>
      </c>
      <c r="C40" s="12">
        <v>3437300</v>
      </c>
      <c r="D40" s="12">
        <v>4010200</v>
      </c>
      <c r="E40" s="12">
        <v>3723740</v>
      </c>
      <c r="F40" s="13">
        <f t="shared" ca="1" si="1"/>
        <v>0.92859999999999998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3906000</v>
      </c>
      <c r="D41" s="9">
        <v>4557000</v>
      </c>
      <c r="E41" s="9">
        <v>4551466.49</v>
      </c>
      <c r="F41" s="10">
        <f t="shared" ca="1" si="1"/>
        <v>0.99880000000000002</v>
      </c>
      <c r="G41" s="3"/>
    </row>
    <row r="42" spans="1:7" ht="30" outlineLevel="3" x14ac:dyDescent="0.25">
      <c r="A42" s="11"/>
      <c r="B42" s="11" t="s">
        <v>48</v>
      </c>
      <c r="C42" s="12">
        <v>3906000</v>
      </c>
      <c r="D42" s="12">
        <v>4557000</v>
      </c>
      <c r="E42" s="12">
        <v>4551466.49</v>
      </c>
      <c r="F42" s="13">
        <f t="shared" ca="1" si="1"/>
        <v>0.99880000000000002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3906000</v>
      </c>
      <c r="D43" s="9">
        <v>4557000</v>
      </c>
      <c r="E43" s="9">
        <v>4555816.3499999996</v>
      </c>
      <c r="F43" s="10">
        <f t="shared" ca="1" si="1"/>
        <v>0.99970000000000003</v>
      </c>
      <c r="G43" s="3"/>
    </row>
    <row r="44" spans="1:7" ht="30" outlineLevel="3" x14ac:dyDescent="0.25">
      <c r="A44" s="11"/>
      <c r="B44" s="11" t="s">
        <v>50</v>
      </c>
      <c r="C44" s="12">
        <v>3906000</v>
      </c>
      <c r="D44" s="12">
        <v>4557000</v>
      </c>
      <c r="E44" s="12">
        <v>4555816.3499999996</v>
      </c>
      <c r="F44" s="13">
        <f t="shared" ca="1" si="1"/>
        <v>0.99970000000000003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6484000</v>
      </c>
      <c r="D45" s="9">
        <v>7291200</v>
      </c>
      <c r="E45" s="9">
        <v>7287219.1299999999</v>
      </c>
      <c r="F45" s="10">
        <f t="shared" ca="1" si="1"/>
        <v>0.99950000000000006</v>
      </c>
      <c r="G45" s="3"/>
    </row>
    <row r="46" spans="1:7" ht="30" outlineLevel="3" x14ac:dyDescent="0.25">
      <c r="A46" s="11"/>
      <c r="B46" s="11" t="s">
        <v>52</v>
      </c>
      <c r="C46" s="12">
        <v>6484000</v>
      </c>
      <c r="D46" s="12">
        <v>7291200</v>
      </c>
      <c r="E46" s="12">
        <v>7287219.1299999999</v>
      </c>
      <c r="F46" s="13">
        <f t="shared" ca="1" si="1"/>
        <v>0.99950000000000006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4921600</v>
      </c>
      <c r="D47" s="9">
        <v>5833000</v>
      </c>
      <c r="E47" s="9">
        <v>5833000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54</v>
      </c>
      <c r="C48" s="12">
        <v>4921600</v>
      </c>
      <c r="D48" s="12">
        <v>5833000</v>
      </c>
      <c r="E48" s="12">
        <v>5833000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117570600</v>
      </c>
      <c r="D49" s="9">
        <v>117570600</v>
      </c>
      <c r="E49" s="9">
        <v>87696224</v>
      </c>
      <c r="F49" s="10">
        <f t="shared" ca="1" si="1"/>
        <v>0.74590000000000001</v>
      </c>
      <c r="G49" s="3"/>
    </row>
    <row r="50" spans="1:7" ht="30" outlineLevel="3" x14ac:dyDescent="0.25">
      <c r="A50" s="11"/>
      <c r="B50" s="11" t="s">
        <v>56</v>
      </c>
      <c r="C50" s="12">
        <v>117570600</v>
      </c>
      <c r="D50" s="12">
        <v>117570600</v>
      </c>
      <c r="E50" s="12">
        <v>87696224</v>
      </c>
      <c r="F50" s="13">
        <f t="shared" ca="1" si="1"/>
        <v>0.74590000000000001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33669700</v>
      </c>
      <c r="D51" s="9">
        <v>41013000</v>
      </c>
      <c r="E51" s="9">
        <v>41013000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58</v>
      </c>
      <c r="C52" s="12">
        <v>33669700</v>
      </c>
      <c r="D52" s="12">
        <v>41013000</v>
      </c>
      <c r="E52" s="12">
        <v>41013000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19920600</v>
      </c>
      <c r="D53" s="9">
        <v>23240700</v>
      </c>
      <c r="E53" s="9">
        <v>23240700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60</v>
      </c>
      <c r="C54" s="12">
        <v>19920600</v>
      </c>
      <c r="D54" s="12">
        <v>23240700</v>
      </c>
      <c r="E54" s="12">
        <v>23240700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9686900</v>
      </c>
      <c r="D55" s="9">
        <v>11301400</v>
      </c>
      <c r="E55" s="9">
        <v>11210300</v>
      </c>
      <c r="F55" s="10">
        <f t="shared" ca="1" si="1"/>
        <v>0.9919</v>
      </c>
      <c r="G55" s="3"/>
    </row>
    <row r="56" spans="1:7" ht="30" outlineLevel="3" x14ac:dyDescent="0.25">
      <c r="A56" s="11"/>
      <c r="B56" s="11" t="s">
        <v>62</v>
      </c>
      <c r="C56" s="12">
        <v>9686900</v>
      </c>
      <c r="D56" s="12">
        <v>11301400</v>
      </c>
      <c r="E56" s="12">
        <v>11210300</v>
      </c>
      <c r="F56" s="13">
        <f t="shared" ca="1" si="1"/>
        <v>0.9919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31951100</v>
      </c>
      <c r="D57" s="9">
        <v>35271200</v>
      </c>
      <c r="E57" s="9">
        <v>35271200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64</v>
      </c>
      <c r="C58" s="12">
        <v>31951100</v>
      </c>
      <c r="D58" s="12">
        <v>35271200</v>
      </c>
      <c r="E58" s="12">
        <v>35271200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26014000</v>
      </c>
      <c r="D59" s="9">
        <v>30167400</v>
      </c>
      <c r="E59" s="9">
        <v>29499256.73</v>
      </c>
      <c r="F59" s="10">
        <f t="shared" ca="1" si="1"/>
        <v>0.97789999999999999</v>
      </c>
      <c r="G59" s="3"/>
    </row>
    <row r="60" spans="1:7" ht="30" outlineLevel="3" x14ac:dyDescent="0.25">
      <c r="A60" s="11"/>
      <c r="B60" s="11" t="s">
        <v>66</v>
      </c>
      <c r="C60" s="12">
        <v>26014000</v>
      </c>
      <c r="D60" s="12">
        <v>30167400</v>
      </c>
      <c r="E60" s="12">
        <v>29499256.73</v>
      </c>
      <c r="F60" s="13">
        <f t="shared" ca="1" si="1"/>
        <v>0.97789999999999999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20858000</v>
      </c>
      <c r="D61" s="9">
        <v>24334400</v>
      </c>
      <c r="E61" s="9">
        <v>24334400</v>
      </c>
      <c r="F61" s="10">
        <f t="shared" ca="1" si="1"/>
        <v>1</v>
      </c>
      <c r="G61" s="3"/>
    </row>
    <row r="62" spans="1:7" ht="30" outlineLevel="3" x14ac:dyDescent="0.25">
      <c r="A62" s="11"/>
      <c r="B62" s="11" t="s">
        <v>68</v>
      </c>
      <c r="C62" s="12">
        <v>20858000</v>
      </c>
      <c r="D62" s="12">
        <v>24334400</v>
      </c>
      <c r="E62" s="12">
        <v>24334400</v>
      </c>
      <c r="F62" s="13">
        <f t="shared" ca="1" si="1"/>
        <v>1</v>
      </c>
      <c r="G62" s="3"/>
    </row>
    <row r="63" spans="1:7" ht="15" customHeight="1" x14ac:dyDescent="0.25">
      <c r="A63" s="34" t="s">
        <v>69</v>
      </c>
      <c r="B63" s="35"/>
      <c r="C63" s="14">
        <v>412629860</v>
      </c>
      <c r="D63" s="14">
        <v>649359460</v>
      </c>
      <c r="E63" s="15">
        <v>422726910.85000002</v>
      </c>
      <c r="F63" s="16">
        <f t="shared" ca="1" si="1"/>
        <v>0.65100000000000002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activeCell="G4" sqref="G4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" style="1" customWidth="1"/>
    <col min="4" max="4" width="12.140625" style="1" customWidth="1"/>
    <col min="5" max="5" width="11.42578125" style="1" customWidth="1"/>
    <col min="6" max="8" width="12.28515625" style="1" customWidth="1"/>
    <col min="9" max="16384" width="9.42578125" style="1"/>
  </cols>
  <sheetData>
    <row r="1" spans="1:7" ht="30.2" customHeight="1" x14ac:dyDescent="0.25">
      <c r="A1" s="36" t="s">
        <v>70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30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2240000</v>
      </c>
      <c r="D7" s="9">
        <v>2906600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2240000</v>
      </c>
      <c r="D8" s="12">
        <v>2906600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100226800</v>
      </c>
      <c r="D9" s="9">
        <v>104293300</v>
      </c>
      <c r="E9" s="9">
        <v>83468700</v>
      </c>
      <c r="F9" s="10">
        <f t="shared" ca="1" si="0"/>
        <v>0.80030000000000001</v>
      </c>
      <c r="G9" s="3"/>
    </row>
    <row r="10" spans="1:7" ht="30" outlineLevel="3" x14ac:dyDescent="0.25">
      <c r="A10" s="11"/>
      <c r="B10" s="11" t="s">
        <v>16</v>
      </c>
      <c r="C10" s="12">
        <v>100226800</v>
      </c>
      <c r="D10" s="12">
        <v>104293300</v>
      </c>
      <c r="E10" s="12">
        <v>83468700</v>
      </c>
      <c r="F10" s="13">
        <f t="shared" ca="1" si="0"/>
        <v>0.80030000000000001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53370200</v>
      </c>
      <c r="D11" s="9">
        <v>56040200</v>
      </c>
      <c r="E11" s="9">
        <v>39240100</v>
      </c>
      <c r="F11" s="10">
        <f t="shared" ca="1" si="0"/>
        <v>0.70020000000000004</v>
      </c>
      <c r="G11" s="3"/>
    </row>
    <row r="12" spans="1:7" ht="30" outlineLevel="3" x14ac:dyDescent="0.25">
      <c r="A12" s="11"/>
      <c r="B12" s="11" t="s">
        <v>18</v>
      </c>
      <c r="C12" s="12">
        <v>53370200</v>
      </c>
      <c r="D12" s="12">
        <v>56040200</v>
      </c>
      <c r="E12" s="12">
        <v>39240100</v>
      </c>
      <c r="F12" s="13">
        <f t="shared" ca="1" si="0"/>
        <v>0.70020000000000004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150047800</v>
      </c>
      <c r="D13" s="9">
        <v>156729300</v>
      </c>
      <c r="E13" s="9">
        <v>113596100</v>
      </c>
      <c r="F13" s="10">
        <f t="shared" ca="1" si="0"/>
        <v>0.7248</v>
      </c>
      <c r="G13" s="3"/>
    </row>
    <row r="14" spans="1:7" ht="30" outlineLevel="3" x14ac:dyDescent="0.25">
      <c r="A14" s="11"/>
      <c r="B14" s="11" t="s">
        <v>20</v>
      </c>
      <c r="C14" s="12">
        <v>150047800</v>
      </c>
      <c r="D14" s="12">
        <v>156729300</v>
      </c>
      <c r="E14" s="12">
        <v>113596100</v>
      </c>
      <c r="F14" s="13">
        <f t="shared" ca="1" si="0"/>
        <v>0.7248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232602900</v>
      </c>
      <c r="D15" s="9">
        <v>223029800</v>
      </c>
      <c r="E15" s="9">
        <v>172266600</v>
      </c>
      <c r="F15" s="10">
        <f t="shared" ca="1" si="0"/>
        <v>0.77239999999999998</v>
      </c>
      <c r="G15" s="3"/>
    </row>
    <row r="16" spans="1:7" ht="30" outlineLevel="3" x14ac:dyDescent="0.25">
      <c r="A16" s="11"/>
      <c r="B16" s="11" t="s">
        <v>22</v>
      </c>
      <c r="C16" s="12">
        <v>232602900</v>
      </c>
      <c r="D16" s="12">
        <v>223029800</v>
      </c>
      <c r="E16" s="12">
        <v>172266600</v>
      </c>
      <c r="F16" s="13">
        <f t="shared" ca="1" si="0"/>
        <v>0.77239999999999998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127642600</v>
      </c>
      <c r="D17" s="9">
        <v>132466300</v>
      </c>
      <c r="E17" s="9">
        <v>113157000</v>
      </c>
      <c r="F17" s="10">
        <f t="shared" ca="1" si="0"/>
        <v>0.85419999999999996</v>
      </c>
      <c r="G17" s="3"/>
    </row>
    <row r="18" spans="1:7" ht="30" outlineLevel="3" x14ac:dyDescent="0.25">
      <c r="A18" s="11"/>
      <c r="B18" s="11" t="s">
        <v>24</v>
      </c>
      <c r="C18" s="12">
        <v>127642600</v>
      </c>
      <c r="D18" s="12">
        <v>132466300</v>
      </c>
      <c r="E18" s="12">
        <v>113157000</v>
      </c>
      <c r="F18" s="13">
        <f t="shared" ca="1" si="0"/>
        <v>0.85419999999999996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97249100</v>
      </c>
      <c r="D19" s="9">
        <v>104959500</v>
      </c>
      <c r="E19" s="9">
        <v>78320000</v>
      </c>
      <c r="F19" s="10">
        <f t="shared" ca="1" si="0"/>
        <v>0.74619999999999997</v>
      </c>
      <c r="G19" s="3"/>
    </row>
    <row r="20" spans="1:7" ht="30" outlineLevel="3" x14ac:dyDescent="0.25">
      <c r="A20" s="11"/>
      <c r="B20" s="11" t="s">
        <v>26</v>
      </c>
      <c r="C20" s="12">
        <v>97249100</v>
      </c>
      <c r="D20" s="12">
        <v>104959500</v>
      </c>
      <c r="E20" s="12">
        <v>78320000</v>
      </c>
      <c r="F20" s="13">
        <f t="shared" ca="1" si="0"/>
        <v>0.74619999999999997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70403000</v>
      </c>
      <c r="D21" s="9">
        <v>76005400</v>
      </c>
      <c r="E21" s="9">
        <v>55581900</v>
      </c>
      <c r="F21" s="10">
        <f t="shared" ca="1" si="0"/>
        <v>0.73129999999999995</v>
      </c>
      <c r="G21" s="3"/>
    </row>
    <row r="22" spans="1:7" ht="30" outlineLevel="3" x14ac:dyDescent="0.25">
      <c r="A22" s="11"/>
      <c r="B22" s="11" t="s">
        <v>28</v>
      </c>
      <c r="C22" s="12">
        <v>70403000</v>
      </c>
      <c r="D22" s="12">
        <v>76005400</v>
      </c>
      <c r="E22" s="12">
        <v>55581900</v>
      </c>
      <c r="F22" s="13">
        <f t="shared" ca="1" si="0"/>
        <v>0.73129999999999995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98606800</v>
      </c>
      <c r="D23" s="9">
        <v>111529700</v>
      </c>
      <c r="E23" s="9">
        <v>73369100</v>
      </c>
      <c r="F23" s="10">
        <f t="shared" ca="1" si="0"/>
        <v>0.65780000000000005</v>
      </c>
      <c r="G23" s="3"/>
    </row>
    <row r="24" spans="1:7" ht="30" outlineLevel="3" x14ac:dyDescent="0.25">
      <c r="A24" s="11"/>
      <c r="B24" s="11" t="s">
        <v>30</v>
      </c>
      <c r="C24" s="12">
        <v>98606800</v>
      </c>
      <c r="D24" s="12">
        <v>111529700</v>
      </c>
      <c r="E24" s="12">
        <v>73369100</v>
      </c>
      <c r="F24" s="13">
        <f t="shared" ca="1" si="0"/>
        <v>0.65780000000000005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109529500</v>
      </c>
      <c r="D25" s="9">
        <v>116141700</v>
      </c>
      <c r="E25" s="9">
        <v>89430000</v>
      </c>
      <c r="F25" s="10">
        <f t="shared" ca="1" si="0"/>
        <v>0.77</v>
      </c>
      <c r="G25" s="3"/>
    </row>
    <row r="26" spans="1:7" ht="30" outlineLevel="3" x14ac:dyDescent="0.25">
      <c r="A26" s="11"/>
      <c r="B26" s="11" t="s">
        <v>32</v>
      </c>
      <c r="C26" s="12">
        <v>109529500</v>
      </c>
      <c r="D26" s="12">
        <v>116141700</v>
      </c>
      <c r="E26" s="12">
        <v>89430000</v>
      </c>
      <c r="F26" s="13">
        <f t="shared" ca="1" si="0"/>
        <v>0.77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107690700</v>
      </c>
      <c r="D27" s="9">
        <v>115913800</v>
      </c>
      <c r="E27" s="9">
        <v>92247000</v>
      </c>
      <c r="F27" s="10">
        <f t="shared" ca="1" si="0"/>
        <v>0.79579999999999995</v>
      </c>
      <c r="G27" s="3"/>
    </row>
    <row r="28" spans="1:7" ht="30" outlineLevel="3" x14ac:dyDescent="0.25">
      <c r="A28" s="11"/>
      <c r="B28" s="11" t="s">
        <v>34</v>
      </c>
      <c r="C28" s="12">
        <v>107690700</v>
      </c>
      <c r="D28" s="12">
        <v>115913800</v>
      </c>
      <c r="E28" s="12">
        <v>92247000</v>
      </c>
      <c r="F28" s="13">
        <f t="shared" ca="1" si="0"/>
        <v>0.79579999999999995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94087000</v>
      </c>
      <c r="D29" s="9">
        <v>96994100</v>
      </c>
      <c r="E29" s="9">
        <v>85728400</v>
      </c>
      <c r="F29" s="10">
        <f t="shared" ca="1" si="0"/>
        <v>0.88390000000000002</v>
      </c>
      <c r="G29" s="3"/>
    </row>
    <row r="30" spans="1:7" ht="30" outlineLevel="3" x14ac:dyDescent="0.25">
      <c r="A30" s="11"/>
      <c r="B30" s="11" t="s">
        <v>36</v>
      </c>
      <c r="C30" s="12">
        <v>94087000</v>
      </c>
      <c r="D30" s="12">
        <v>96994100</v>
      </c>
      <c r="E30" s="12">
        <v>85728400</v>
      </c>
      <c r="F30" s="13">
        <f t="shared" ca="1" si="0"/>
        <v>0.88390000000000002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283595700</v>
      </c>
      <c r="D31" s="9">
        <v>299392900</v>
      </c>
      <c r="E31" s="9">
        <v>218560000</v>
      </c>
      <c r="F31" s="10">
        <f t="shared" ca="1" si="0"/>
        <v>0.73</v>
      </c>
      <c r="G31" s="3"/>
    </row>
    <row r="32" spans="1:7" ht="30" outlineLevel="3" x14ac:dyDescent="0.25">
      <c r="A32" s="11"/>
      <c r="B32" s="11" t="s">
        <v>38</v>
      </c>
      <c r="C32" s="12">
        <v>283595700</v>
      </c>
      <c r="D32" s="12">
        <v>299392900</v>
      </c>
      <c r="E32" s="12">
        <v>218560000</v>
      </c>
      <c r="F32" s="13">
        <f t="shared" ca="1" si="0"/>
        <v>0.73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149245000</v>
      </c>
      <c r="D33" s="9">
        <v>156786200</v>
      </c>
      <c r="E33" s="9">
        <v>126034900</v>
      </c>
      <c r="F33" s="10">
        <f t="shared" ca="1" si="0"/>
        <v>0.80389999999999995</v>
      </c>
      <c r="G33" s="3"/>
    </row>
    <row r="34" spans="1:7" ht="30" outlineLevel="3" x14ac:dyDescent="0.25">
      <c r="A34" s="11"/>
      <c r="B34" s="11" t="s">
        <v>40</v>
      </c>
      <c r="C34" s="12">
        <v>149245000</v>
      </c>
      <c r="D34" s="12">
        <v>156786200</v>
      </c>
      <c r="E34" s="12">
        <v>126034900</v>
      </c>
      <c r="F34" s="13">
        <f t="shared" ca="1" si="0"/>
        <v>0.80389999999999995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395174700</v>
      </c>
      <c r="D35" s="9">
        <v>413910500</v>
      </c>
      <c r="E35" s="9">
        <v>328058800</v>
      </c>
      <c r="F35" s="10">
        <f t="shared" ca="1" si="0"/>
        <v>0.79259999999999997</v>
      </c>
      <c r="G35" s="3"/>
    </row>
    <row r="36" spans="1:7" ht="30" outlineLevel="3" x14ac:dyDescent="0.25">
      <c r="A36" s="11"/>
      <c r="B36" s="11" t="s">
        <v>42</v>
      </c>
      <c r="C36" s="12">
        <v>395174700</v>
      </c>
      <c r="D36" s="12">
        <v>413910500</v>
      </c>
      <c r="E36" s="12">
        <v>328058800</v>
      </c>
      <c r="F36" s="13">
        <f t="shared" ca="1" si="0"/>
        <v>0.79259999999999997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110827300</v>
      </c>
      <c r="D37" s="9">
        <v>113507200</v>
      </c>
      <c r="E37" s="9">
        <v>85271300</v>
      </c>
      <c r="F37" s="10">
        <f t="shared" ca="1" si="0"/>
        <v>0.75119999999999998</v>
      </c>
      <c r="G37" s="3"/>
    </row>
    <row r="38" spans="1:7" ht="30" outlineLevel="3" x14ac:dyDescent="0.25">
      <c r="A38" s="11"/>
      <c r="B38" s="11" t="s">
        <v>44</v>
      </c>
      <c r="C38" s="12">
        <v>110827300</v>
      </c>
      <c r="D38" s="12">
        <v>113507200</v>
      </c>
      <c r="E38" s="12">
        <v>85271300</v>
      </c>
      <c r="F38" s="13">
        <f t="shared" ca="1" si="0"/>
        <v>0.75119999999999998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66324800</v>
      </c>
      <c r="D39" s="9">
        <v>69717100</v>
      </c>
      <c r="E39" s="9">
        <v>51150800</v>
      </c>
      <c r="F39" s="10">
        <f t="shared" ref="F39:F63" ca="1" si="1">IF(INDIRECT("R[0]C[-2]", FALSE)=0,0,ROUND(INDIRECT("R[0]C[-1]", FALSE)/INDIRECT("R[0]C[-2]", FALSE),4))</f>
        <v>0.73370000000000002</v>
      </c>
      <c r="G39" s="3"/>
    </row>
    <row r="40" spans="1:7" ht="30" outlineLevel="3" x14ac:dyDescent="0.25">
      <c r="A40" s="11"/>
      <c r="B40" s="11" t="s">
        <v>46</v>
      </c>
      <c r="C40" s="12">
        <v>66324800</v>
      </c>
      <c r="D40" s="12">
        <v>69717100</v>
      </c>
      <c r="E40" s="12">
        <v>51150800</v>
      </c>
      <c r="F40" s="13">
        <f t="shared" ca="1" si="1"/>
        <v>0.73370000000000002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71986700</v>
      </c>
      <c r="D41" s="9">
        <v>73761000</v>
      </c>
      <c r="E41" s="9">
        <v>59140500</v>
      </c>
      <c r="F41" s="10">
        <f t="shared" ca="1" si="1"/>
        <v>0.80179999999999996</v>
      </c>
      <c r="G41" s="3"/>
    </row>
    <row r="42" spans="1:7" ht="30" outlineLevel="3" x14ac:dyDescent="0.25">
      <c r="A42" s="11"/>
      <c r="B42" s="11" t="s">
        <v>48</v>
      </c>
      <c r="C42" s="12">
        <v>71986700</v>
      </c>
      <c r="D42" s="12">
        <v>73761000</v>
      </c>
      <c r="E42" s="12">
        <v>59140500</v>
      </c>
      <c r="F42" s="13">
        <f t="shared" ca="1" si="1"/>
        <v>0.80179999999999996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70683700</v>
      </c>
      <c r="D43" s="9">
        <v>75461600</v>
      </c>
      <c r="E43" s="9">
        <v>57513000</v>
      </c>
      <c r="F43" s="10">
        <f t="shared" ca="1" si="1"/>
        <v>0.7621</v>
      </c>
      <c r="G43" s="3"/>
    </row>
    <row r="44" spans="1:7" ht="30" outlineLevel="3" x14ac:dyDescent="0.25">
      <c r="A44" s="11"/>
      <c r="B44" s="11" t="s">
        <v>50</v>
      </c>
      <c r="C44" s="12">
        <v>70683700</v>
      </c>
      <c r="D44" s="12">
        <v>75461600</v>
      </c>
      <c r="E44" s="12">
        <v>57513000</v>
      </c>
      <c r="F44" s="13">
        <f t="shared" ca="1" si="1"/>
        <v>0.7621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104216900</v>
      </c>
      <c r="D45" s="9">
        <v>108216500</v>
      </c>
      <c r="E45" s="9">
        <v>87190000</v>
      </c>
      <c r="F45" s="10">
        <f t="shared" ca="1" si="1"/>
        <v>0.80569999999999997</v>
      </c>
      <c r="G45" s="3"/>
    </row>
    <row r="46" spans="1:7" ht="30" outlineLevel="3" x14ac:dyDescent="0.25">
      <c r="A46" s="11"/>
      <c r="B46" s="11" t="s">
        <v>52</v>
      </c>
      <c r="C46" s="12">
        <v>104216900</v>
      </c>
      <c r="D46" s="12">
        <v>108216500</v>
      </c>
      <c r="E46" s="12">
        <v>87190000</v>
      </c>
      <c r="F46" s="13">
        <f t="shared" ca="1" si="1"/>
        <v>0.80569999999999997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92134400</v>
      </c>
      <c r="D47" s="9">
        <v>99032500</v>
      </c>
      <c r="E47" s="9">
        <v>79672000</v>
      </c>
      <c r="F47" s="10">
        <f t="shared" ca="1" si="1"/>
        <v>0.80449999999999999</v>
      </c>
      <c r="G47" s="3"/>
    </row>
    <row r="48" spans="1:7" ht="30" outlineLevel="3" x14ac:dyDescent="0.25">
      <c r="A48" s="11"/>
      <c r="B48" s="11" t="s">
        <v>54</v>
      </c>
      <c r="C48" s="12">
        <v>92134400</v>
      </c>
      <c r="D48" s="12">
        <v>99032500</v>
      </c>
      <c r="E48" s="12">
        <v>79672000</v>
      </c>
      <c r="F48" s="13">
        <f t="shared" ca="1" si="1"/>
        <v>0.80449999999999999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1834263300</v>
      </c>
      <c r="D49" s="9">
        <v>2002646700</v>
      </c>
      <c r="E49" s="9">
        <v>1550883300</v>
      </c>
      <c r="F49" s="10">
        <f t="shared" ca="1" si="1"/>
        <v>0.77439999999999998</v>
      </c>
      <c r="G49" s="3"/>
    </row>
    <row r="50" spans="1:7" ht="30" outlineLevel="3" x14ac:dyDescent="0.25">
      <c r="A50" s="11"/>
      <c r="B50" s="11" t="s">
        <v>56</v>
      </c>
      <c r="C50" s="12">
        <v>1834263300</v>
      </c>
      <c r="D50" s="12">
        <v>2002646700</v>
      </c>
      <c r="E50" s="12">
        <v>1550883300</v>
      </c>
      <c r="F50" s="13">
        <f t="shared" ca="1" si="1"/>
        <v>0.77439999999999998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538573100</v>
      </c>
      <c r="D51" s="9">
        <v>572344600</v>
      </c>
      <c r="E51" s="9">
        <v>430183700</v>
      </c>
      <c r="F51" s="10">
        <f t="shared" ca="1" si="1"/>
        <v>0.75160000000000005</v>
      </c>
      <c r="G51" s="3"/>
    </row>
    <row r="52" spans="1:7" ht="30" outlineLevel="3" x14ac:dyDescent="0.25">
      <c r="A52" s="11"/>
      <c r="B52" s="11" t="s">
        <v>58</v>
      </c>
      <c r="C52" s="12">
        <v>538573100</v>
      </c>
      <c r="D52" s="12">
        <v>572344600</v>
      </c>
      <c r="E52" s="12">
        <v>430183700</v>
      </c>
      <c r="F52" s="13">
        <f t="shared" ca="1" si="1"/>
        <v>0.75160000000000005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314834000</v>
      </c>
      <c r="D53" s="9">
        <v>335721000</v>
      </c>
      <c r="E53" s="9">
        <v>216069700</v>
      </c>
      <c r="F53" s="10">
        <f t="shared" ca="1" si="1"/>
        <v>0.64359999999999995</v>
      </c>
      <c r="G53" s="3"/>
    </row>
    <row r="54" spans="1:7" ht="30" outlineLevel="3" x14ac:dyDescent="0.25">
      <c r="A54" s="11"/>
      <c r="B54" s="11" t="s">
        <v>60</v>
      </c>
      <c r="C54" s="12">
        <v>314834000</v>
      </c>
      <c r="D54" s="12">
        <v>335721000</v>
      </c>
      <c r="E54" s="12">
        <v>216069700</v>
      </c>
      <c r="F54" s="13">
        <f t="shared" ca="1" si="1"/>
        <v>0.64359999999999995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143025800</v>
      </c>
      <c r="D55" s="9">
        <v>152752000</v>
      </c>
      <c r="E55" s="9">
        <v>126256000</v>
      </c>
      <c r="F55" s="10">
        <f t="shared" ca="1" si="1"/>
        <v>0.82650000000000001</v>
      </c>
      <c r="G55" s="3"/>
    </row>
    <row r="56" spans="1:7" ht="30" outlineLevel="3" x14ac:dyDescent="0.25">
      <c r="A56" s="11"/>
      <c r="B56" s="11" t="s">
        <v>62</v>
      </c>
      <c r="C56" s="12">
        <v>143025800</v>
      </c>
      <c r="D56" s="12">
        <v>152752000</v>
      </c>
      <c r="E56" s="12">
        <v>126256000</v>
      </c>
      <c r="F56" s="13">
        <f t="shared" ca="1" si="1"/>
        <v>0.82650000000000001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511357700</v>
      </c>
      <c r="D57" s="9">
        <v>534488100</v>
      </c>
      <c r="E57" s="9">
        <v>360943000</v>
      </c>
      <c r="F57" s="10">
        <f t="shared" ca="1" si="1"/>
        <v>0.67530000000000001</v>
      </c>
      <c r="G57" s="3"/>
    </row>
    <row r="58" spans="1:7" ht="30" outlineLevel="3" x14ac:dyDescent="0.25">
      <c r="A58" s="11"/>
      <c r="B58" s="11" t="s">
        <v>64</v>
      </c>
      <c r="C58" s="12">
        <v>511357700</v>
      </c>
      <c r="D58" s="12">
        <v>534488100</v>
      </c>
      <c r="E58" s="12">
        <v>360943000</v>
      </c>
      <c r="F58" s="13">
        <f t="shared" ca="1" si="1"/>
        <v>0.67530000000000001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403347500</v>
      </c>
      <c r="D59" s="9">
        <v>415627700</v>
      </c>
      <c r="E59" s="9">
        <v>344517500</v>
      </c>
      <c r="F59" s="10">
        <f t="shared" ca="1" si="1"/>
        <v>0.82889999999999997</v>
      </c>
      <c r="G59" s="3"/>
    </row>
    <row r="60" spans="1:7" ht="30" outlineLevel="3" x14ac:dyDescent="0.25">
      <c r="A60" s="11"/>
      <c r="B60" s="11" t="s">
        <v>66</v>
      </c>
      <c r="C60" s="12">
        <v>403347500</v>
      </c>
      <c r="D60" s="12">
        <v>415627700</v>
      </c>
      <c r="E60" s="12">
        <v>344517500</v>
      </c>
      <c r="F60" s="13">
        <f t="shared" ca="1" si="1"/>
        <v>0.82889999999999997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336189900</v>
      </c>
      <c r="D61" s="9">
        <v>359557900</v>
      </c>
      <c r="E61" s="9">
        <v>291583300</v>
      </c>
      <c r="F61" s="10">
        <f t="shared" ca="1" si="1"/>
        <v>0.81089999999999995</v>
      </c>
      <c r="G61" s="3"/>
    </row>
    <row r="62" spans="1:7" ht="30" outlineLevel="3" x14ac:dyDescent="0.25">
      <c r="A62" s="11"/>
      <c r="B62" s="11" t="s">
        <v>68</v>
      </c>
      <c r="C62" s="12">
        <v>336189900</v>
      </c>
      <c r="D62" s="12">
        <v>359557900</v>
      </c>
      <c r="E62" s="12">
        <v>291583300</v>
      </c>
      <c r="F62" s="13">
        <f t="shared" ca="1" si="1"/>
        <v>0.81089999999999995</v>
      </c>
      <c r="G62" s="3"/>
    </row>
    <row r="63" spans="1:7" ht="15" customHeight="1" x14ac:dyDescent="0.25">
      <c r="A63" s="34" t="s">
        <v>69</v>
      </c>
      <c r="B63" s="35"/>
      <c r="C63" s="14">
        <v>6669476900</v>
      </c>
      <c r="D63" s="14">
        <v>7079933200</v>
      </c>
      <c r="E63" s="15">
        <v>5409432700</v>
      </c>
      <c r="F63" s="16">
        <f t="shared" ca="1" si="1"/>
        <v>0.7641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9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51AFB000-2BCA-45AF-B2AC-E90B88C08F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23</vt:i4>
      </vt:variant>
    </vt:vector>
  </HeadingPairs>
  <TitlesOfParts>
    <vt:vector size="46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7500981390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'7500981390'!Заголовки_для_печати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2024-11-14T12:59:31Z</cp:lastPrinted>
  <dcterms:created xsi:type="dcterms:W3CDTF">2024-11-14T12:28:40Z</dcterms:created>
  <dcterms:modified xsi:type="dcterms:W3CDTF">2024-11-14T15:01:19Z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12_27_58)(70).xlsx</vt:lpwstr>
  </property>
  <property fmtid="{D5CDD505-2E9C-101B-9397-08002B2CF9AE}" pid="4" name="Версия клиента">
    <vt:lpwstr>24.1.108.1004 (.NET Core 6)</vt:lpwstr>
  </property>
  <property fmtid="{D5CDD505-2E9C-101B-9397-08002B2CF9AE}" pid="5" name="Версия базы">
    <vt:lpwstr>24.1.5201.103354520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