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4 год\Бюджет 2025-2027 на сайт\Дополнительные материалы 2\"/>
    </mc:Choice>
  </mc:AlternateContent>
  <xr:revisionPtr revIDLastSave="0" documentId="13_ncr:1_{AB143894-4EA6-416A-A367-848530F1E2DC}" xr6:coauthVersionLast="45" xr6:coauthVersionMax="45" xr10:uidLastSave="{00000000-0000-0000-0000-000000000000}"/>
  <bookViews>
    <workbookView xWindow="165" yWindow="0" windowWidth="17865" windowHeight="1518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  <definedName name="_xlnm.Print_Area" localSheetId="0">Лист1!$A$1:$F$43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14" i="1"/>
  <c r="F14" i="1"/>
  <c r="F15" i="1" s="1"/>
  <c r="D14" i="1"/>
  <c r="D15" i="1" s="1"/>
  <c r="B37" i="1" l="1"/>
  <c r="B43" i="1" s="1"/>
  <c r="E37" i="1"/>
  <c r="E43" i="1" s="1"/>
  <c r="D37" i="1"/>
  <c r="D43" i="1"/>
  <c r="F37" i="1"/>
  <c r="F43" i="1" s="1"/>
  <c r="C37" i="1"/>
  <c r="C43" i="1"/>
  <c r="E24" i="1"/>
  <c r="E35" i="1" s="1"/>
  <c r="D24" i="1"/>
  <c r="E11" i="1"/>
  <c r="E22" i="1" s="1"/>
  <c r="F11" i="1"/>
  <c r="F22" i="1" s="1"/>
  <c r="D11" i="1"/>
  <c r="D22" i="1" s="1"/>
  <c r="C11" i="1"/>
  <c r="C22" i="1"/>
  <c r="B11" i="1"/>
  <c r="B22" i="1" s="1"/>
  <c r="E9" i="1"/>
  <c r="C9" i="1"/>
  <c r="F9" i="1"/>
  <c r="D9" i="1"/>
  <c r="B9" i="1"/>
  <c r="C24" i="1"/>
  <c r="C35" i="1"/>
  <c r="B24" i="1"/>
  <c r="B35" i="1" s="1"/>
  <c r="F24" i="1"/>
  <c r="F35" i="1"/>
  <c r="D35" i="1"/>
</calcChain>
</file>

<file path=xl/sharedStrings.xml><?xml version="1.0" encoding="utf-8"?>
<sst xmlns="http://schemas.openxmlformats.org/spreadsheetml/2006/main" count="46" uniqueCount="23">
  <si>
    <t>в том числе:</t>
  </si>
  <si>
    <t>Общий объем расходов</t>
  </si>
  <si>
    <t>Дефицит (-) / Профицит (+)</t>
  </si>
  <si>
    <t>Наименование показателя</t>
  </si>
  <si>
    <t>Общий объем доходов</t>
  </si>
  <si>
    <t>2025 (прогноз)</t>
  </si>
  <si>
    <t>Прогноз основных характеристик свода бюджетов муниципальных образований Смоленской области</t>
  </si>
  <si>
    <t>дотации</t>
  </si>
  <si>
    <t>налоговые, неналоговые доходы</t>
  </si>
  <si>
    <t>субсидии</t>
  </si>
  <si>
    <t>субвенции</t>
  </si>
  <si>
    <t>иные МБТ</t>
  </si>
  <si>
    <t>безвомездные поступления, всего</t>
  </si>
  <si>
    <t>безвомездные поступления от других бюджетов бюджетной системы</t>
  </si>
  <si>
    <t>Прогноз основных характеристик консолидированного бюджета Смоленской области, областного бюджета, свода бюджетов муниципальных образований Смоленской области, бюджета территориального фонда обязательного медицинского страхования</t>
  </si>
  <si>
    <t>млн. рублей</t>
  </si>
  <si>
    <t>Прогноз основных характеристик консолидированного бюджета Смоленской области</t>
  </si>
  <si>
    <t>Прогноз основных характеристик областного бюджета</t>
  </si>
  <si>
    <t>Прогноз основных характеристик бюджета территориального фонда обязательного медицинского страхования</t>
  </si>
  <si>
    <t>2026 (прогноз)</t>
  </si>
  <si>
    <t>2023 (факт)</t>
  </si>
  <si>
    <t>2024 (оценка)</t>
  </si>
  <si>
    <t>2027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</si>
</sst>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view="pageBreakPreview" topLeftCell="A22" zoomScaleNormal="100" zoomScaleSheetLayoutView="100" workbookViewId="0">
      <selection activeCell="C37" sqref="C37:C43"/>
    </sheetView>
  </sheetViews>
  <sheetFormatPr defaultRowHeight="18.75" x14ac:dyDescent="0.3"/>
  <cols>
    <col min="1" max="1" width="43.28515625" style="1" customWidth="1"/>
    <col min="2" max="2" width="21.28515625" style="1" customWidth="1"/>
    <col min="3" max="3" width="22" style="1" customWidth="1"/>
    <col min="4" max="4" width="21.42578125" style="1" customWidth="1"/>
    <col min="5" max="5" width="21" style="1" customWidth="1"/>
    <col min="6" max="6" width="21.7109375" style="1" customWidth="1"/>
    <col min="7" max="7" width="9.140625" style="1"/>
    <col min="8" max="9" width="9.140625" style="1" customWidth="1"/>
    <col min="10" max="16384" width="9.140625" style="1"/>
  </cols>
  <sheetData>
    <row r="1" spans="1:6" x14ac:dyDescent="0.3">
      <c r="F1" s="6"/>
    </row>
    <row r="2" spans="1:6" ht="65.25" customHeight="1" x14ac:dyDescent="0.3">
      <c r="A2" s="14" t="s">
        <v>14</v>
      </c>
      <c r="B2" s="14"/>
      <c r="C2" s="14"/>
      <c r="D2" s="14"/>
      <c r="E2" s="14"/>
      <c r="F2" s="14"/>
    </row>
    <row r="3" spans="1:6" ht="12" customHeight="1" x14ac:dyDescent="0.3">
      <c r="A3" s="8"/>
      <c r="B3" s="8"/>
      <c r="C3" s="8"/>
      <c r="D3" s="8"/>
      <c r="E3" s="8"/>
      <c r="F3" s="8"/>
    </row>
    <row r="4" spans="1:6" x14ac:dyDescent="0.3">
      <c r="F4" s="9" t="s">
        <v>15</v>
      </c>
    </row>
    <row r="5" spans="1:6" x14ac:dyDescent="0.3">
      <c r="A5" s="5" t="s">
        <v>3</v>
      </c>
      <c r="B5" s="3" t="s">
        <v>20</v>
      </c>
      <c r="C5" s="3" t="s">
        <v>21</v>
      </c>
      <c r="D5" s="3" t="s">
        <v>5</v>
      </c>
      <c r="E5" s="3" t="s">
        <v>19</v>
      </c>
      <c r="F5" s="3" t="s">
        <v>22</v>
      </c>
    </row>
    <row r="6" spans="1:6" ht="30.75" customHeight="1" x14ac:dyDescent="0.3">
      <c r="A6" s="11" t="s">
        <v>16</v>
      </c>
      <c r="B6" s="12"/>
      <c r="C6" s="12"/>
      <c r="D6" s="12"/>
      <c r="E6" s="12"/>
      <c r="F6" s="13"/>
    </row>
    <row r="7" spans="1:6" x14ac:dyDescent="0.3">
      <c r="A7" s="2" t="s">
        <v>4</v>
      </c>
      <c r="B7" s="15">
        <v>98137.600000000006</v>
      </c>
      <c r="C7" s="15">
        <v>105771.1</v>
      </c>
      <c r="D7" s="15">
        <v>85499.9</v>
      </c>
      <c r="E7" s="15">
        <v>85352.9</v>
      </c>
      <c r="F7" s="15">
        <v>88660.9</v>
      </c>
    </row>
    <row r="8" spans="1:6" x14ac:dyDescent="0.3">
      <c r="A8" s="2" t="s">
        <v>1</v>
      </c>
      <c r="B8" s="15">
        <v>88739.5</v>
      </c>
      <c r="C8" s="15">
        <v>108695.5</v>
      </c>
      <c r="D8" s="15">
        <v>84449</v>
      </c>
      <c r="E8" s="15">
        <v>82431.7</v>
      </c>
      <c r="F8" s="15">
        <v>87003.6</v>
      </c>
    </row>
    <row r="9" spans="1:6" x14ac:dyDescent="0.3">
      <c r="A9" s="2" t="s">
        <v>2</v>
      </c>
      <c r="B9" s="15">
        <f>B7-B8</f>
        <v>9398.1000000000058</v>
      </c>
      <c r="C9" s="15">
        <f>C7-C8</f>
        <v>-2924.3999999999942</v>
      </c>
      <c r="D9" s="15">
        <f>D7-D8</f>
        <v>1050.8999999999942</v>
      </c>
      <c r="E9" s="15">
        <f>E7-E8</f>
        <v>2921.1999999999971</v>
      </c>
      <c r="F9" s="15">
        <f>F7-F8</f>
        <v>1657.2999999999884</v>
      </c>
    </row>
    <row r="10" spans="1:6" ht="31.5" customHeight="1" x14ac:dyDescent="0.3">
      <c r="A10" s="11" t="s">
        <v>17</v>
      </c>
      <c r="B10" s="12"/>
      <c r="C10" s="12"/>
      <c r="D10" s="12"/>
      <c r="E10" s="12"/>
      <c r="F10" s="13"/>
    </row>
    <row r="11" spans="1:6" x14ac:dyDescent="0.3">
      <c r="A11" s="2" t="s">
        <v>4</v>
      </c>
      <c r="B11" s="15">
        <f>B13+B14</f>
        <v>86953.600000000006</v>
      </c>
      <c r="C11" s="15">
        <f>C13+C14</f>
        <v>91716.299999999988</v>
      </c>
      <c r="D11" s="15">
        <f>D13+D14</f>
        <v>71567</v>
      </c>
      <c r="E11" s="15">
        <f>E13+E14</f>
        <v>70731</v>
      </c>
      <c r="F11" s="15">
        <f>F13+F14</f>
        <v>73388.900000000009</v>
      </c>
    </row>
    <row r="12" spans="1:6" x14ac:dyDescent="0.3">
      <c r="A12" s="4" t="s">
        <v>0</v>
      </c>
      <c r="B12" s="15"/>
      <c r="C12" s="15"/>
      <c r="D12" s="15"/>
      <c r="E12" s="15"/>
      <c r="F12" s="15"/>
    </row>
    <row r="13" spans="1:6" x14ac:dyDescent="0.3">
      <c r="A13" s="2" t="s">
        <v>8</v>
      </c>
      <c r="B13" s="15">
        <v>64518.5</v>
      </c>
      <c r="C13" s="15">
        <v>67575.399999999994</v>
      </c>
      <c r="D13" s="15">
        <v>65712</v>
      </c>
      <c r="E13" s="15">
        <v>66755.600000000006</v>
      </c>
      <c r="F13" s="15">
        <v>69301.100000000006</v>
      </c>
    </row>
    <row r="14" spans="1:6" x14ac:dyDescent="0.3">
      <c r="A14" s="2" t="s">
        <v>12</v>
      </c>
      <c r="B14" s="15">
        <v>22435.1</v>
      </c>
      <c r="C14" s="15">
        <v>24140.9</v>
      </c>
      <c r="D14" s="15">
        <f>D17+D18+D19+D20</f>
        <v>5855</v>
      </c>
      <c r="E14" s="15">
        <f t="shared" ref="E14:F14" si="0">E17+E18+E19+E20</f>
        <v>3975.4</v>
      </c>
      <c r="F14" s="15">
        <f t="shared" si="0"/>
        <v>4087.8</v>
      </c>
    </row>
    <row r="15" spans="1:6" ht="55.5" customHeight="1" x14ac:dyDescent="0.3">
      <c r="A15" s="7" t="s">
        <v>13</v>
      </c>
      <c r="B15" s="16">
        <v>21537.599999999999</v>
      </c>
      <c r="C15" s="16">
        <v>22685.4</v>
      </c>
      <c r="D15" s="16">
        <f>D14</f>
        <v>5855</v>
      </c>
      <c r="E15" s="16">
        <f t="shared" ref="E15:F15" si="1">E14</f>
        <v>3975.4</v>
      </c>
      <c r="F15" s="16">
        <f t="shared" si="1"/>
        <v>4087.8</v>
      </c>
    </row>
    <row r="16" spans="1:6" x14ac:dyDescent="0.3">
      <c r="A16" s="4" t="s">
        <v>0</v>
      </c>
      <c r="B16" s="15"/>
      <c r="C16" s="15"/>
      <c r="D16" s="15"/>
      <c r="E16" s="15"/>
      <c r="F16" s="15"/>
    </row>
    <row r="17" spans="1:6" x14ac:dyDescent="0.3">
      <c r="A17" s="2" t="s">
        <v>7</v>
      </c>
      <c r="B17" s="15">
        <v>5348.4</v>
      </c>
      <c r="C17" s="15">
        <v>4948.1000000000004</v>
      </c>
      <c r="D17" s="15">
        <v>3994</v>
      </c>
      <c r="E17" s="15">
        <v>2563.1</v>
      </c>
      <c r="F17" s="15">
        <v>2563.1</v>
      </c>
    </row>
    <row r="18" spans="1:6" x14ac:dyDescent="0.3">
      <c r="A18" s="2" t="s">
        <v>9</v>
      </c>
      <c r="B18" s="15">
        <v>10774.3</v>
      </c>
      <c r="C18" s="15">
        <v>13538</v>
      </c>
      <c r="D18" s="15">
        <v>886.1</v>
      </c>
      <c r="E18" s="15">
        <v>527.20000000000005</v>
      </c>
      <c r="F18" s="15">
        <v>608.5</v>
      </c>
    </row>
    <row r="19" spans="1:6" x14ac:dyDescent="0.3">
      <c r="A19" s="2" t="s">
        <v>10</v>
      </c>
      <c r="B19" s="15">
        <v>1418.5</v>
      </c>
      <c r="C19" s="15">
        <v>1642.9</v>
      </c>
      <c r="D19" s="15">
        <v>802.5</v>
      </c>
      <c r="E19" s="15">
        <v>812.6</v>
      </c>
      <c r="F19" s="15">
        <v>843.7</v>
      </c>
    </row>
    <row r="20" spans="1:6" x14ac:dyDescent="0.3">
      <c r="A20" s="2" t="s">
        <v>11</v>
      </c>
      <c r="B20" s="15">
        <v>3996.4</v>
      </c>
      <c r="C20" s="15">
        <v>2556.4</v>
      </c>
      <c r="D20" s="15">
        <v>172.4</v>
      </c>
      <c r="E20" s="15">
        <v>72.5</v>
      </c>
      <c r="F20" s="15">
        <v>72.5</v>
      </c>
    </row>
    <row r="21" spans="1:6" x14ac:dyDescent="0.3">
      <c r="A21" s="2" t="s">
        <v>1</v>
      </c>
      <c r="B21" s="15">
        <v>78086.8</v>
      </c>
      <c r="C21" s="15">
        <v>95979.5</v>
      </c>
      <c r="D21" s="15">
        <v>71768.100000000006</v>
      </c>
      <c r="E21" s="15">
        <v>67940</v>
      </c>
      <c r="F21" s="15">
        <v>71987.199999999997</v>
      </c>
    </row>
    <row r="22" spans="1:6" x14ac:dyDescent="0.3">
      <c r="A22" s="2" t="s">
        <v>2</v>
      </c>
      <c r="B22" s="15">
        <f>B11-B21</f>
        <v>8866.8000000000029</v>
      </c>
      <c r="C22" s="15">
        <f>C11-C21</f>
        <v>-4263.2000000000116</v>
      </c>
      <c r="D22" s="15">
        <f>D11-D21</f>
        <v>-201.10000000000582</v>
      </c>
      <c r="E22" s="15">
        <f>E11-E21</f>
        <v>2791</v>
      </c>
      <c r="F22" s="15">
        <f>F11-F21</f>
        <v>1401.7000000000116</v>
      </c>
    </row>
    <row r="23" spans="1:6" ht="33" customHeight="1" x14ac:dyDescent="0.3">
      <c r="A23" s="11" t="s">
        <v>6</v>
      </c>
      <c r="B23" s="12"/>
      <c r="C23" s="12"/>
      <c r="D23" s="12"/>
      <c r="E23" s="12"/>
      <c r="F23" s="13"/>
    </row>
    <row r="24" spans="1:6" x14ac:dyDescent="0.3">
      <c r="A24" s="2" t="s">
        <v>4</v>
      </c>
      <c r="B24" s="15">
        <f>B26+B27</f>
        <v>34801</v>
      </c>
      <c r="C24" s="15">
        <f>C26+C27</f>
        <v>45648.7</v>
      </c>
      <c r="D24" s="15">
        <f>D26+D27</f>
        <v>35365.9</v>
      </c>
      <c r="E24" s="15">
        <f>E26+E27</f>
        <v>34198.899999999994</v>
      </c>
      <c r="F24" s="15">
        <f>F26+F27</f>
        <v>35170.100000000006</v>
      </c>
    </row>
    <row r="25" spans="1:6" x14ac:dyDescent="0.3">
      <c r="A25" s="4" t="s">
        <v>0</v>
      </c>
      <c r="B25" s="15"/>
      <c r="C25" s="15"/>
      <c r="D25" s="15"/>
      <c r="E25" s="15"/>
      <c r="F25" s="15"/>
    </row>
    <row r="26" spans="1:6" x14ac:dyDescent="0.3">
      <c r="A26" s="2" t="s">
        <v>8</v>
      </c>
      <c r="B26" s="15">
        <v>11150.2</v>
      </c>
      <c r="C26" s="15">
        <v>14056.3</v>
      </c>
      <c r="D26" s="15">
        <v>14010.9</v>
      </c>
      <c r="E26" s="15">
        <v>14699.8</v>
      </c>
      <c r="F26" s="15">
        <v>15542.2</v>
      </c>
    </row>
    <row r="27" spans="1:6" x14ac:dyDescent="0.3">
      <c r="A27" s="2" t="s">
        <v>12</v>
      </c>
      <c r="B27" s="15">
        <v>23650.799999999999</v>
      </c>
      <c r="C27" s="15">
        <v>31592.400000000001</v>
      </c>
      <c r="D27" s="15">
        <v>21355</v>
      </c>
      <c r="E27" s="15">
        <v>19499.099999999999</v>
      </c>
      <c r="F27" s="15">
        <v>19627.900000000001</v>
      </c>
    </row>
    <row r="28" spans="1:6" ht="37.5" customHeight="1" x14ac:dyDescent="0.3">
      <c r="A28" s="7" t="s">
        <v>13</v>
      </c>
      <c r="B28" s="16">
        <v>23615.5</v>
      </c>
      <c r="C28" s="16">
        <v>31543.4</v>
      </c>
      <c r="D28" s="16">
        <v>21355</v>
      </c>
      <c r="E28" s="16">
        <v>19499.099999999999</v>
      </c>
      <c r="F28" s="16">
        <v>19627.900000000001</v>
      </c>
    </row>
    <row r="29" spans="1:6" x14ac:dyDescent="0.3">
      <c r="A29" s="4" t="s">
        <v>0</v>
      </c>
      <c r="B29" s="15"/>
      <c r="C29" s="15"/>
      <c r="D29" s="15"/>
      <c r="E29" s="15"/>
      <c r="F29" s="15"/>
    </row>
    <row r="30" spans="1:6" x14ac:dyDescent="0.3">
      <c r="A30" s="2" t="s">
        <v>7</v>
      </c>
      <c r="B30" s="15">
        <v>4359.3</v>
      </c>
      <c r="C30" s="15">
        <v>6281.7</v>
      </c>
      <c r="D30" s="15">
        <v>5288.3</v>
      </c>
      <c r="E30" s="15">
        <v>3725.3</v>
      </c>
      <c r="F30" s="15">
        <v>3725.3</v>
      </c>
    </row>
    <row r="31" spans="1:6" x14ac:dyDescent="0.3">
      <c r="A31" s="2" t="s">
        <v>9</v>
      </c>
      <c r="B31" s="15">
        <v>7870.6</v>
      </c>
      <c r="C31" s="15">
        <v>13021.2</v>
      </c>
      <c r="D31" s="15">
        <v>4514</v>
      </c>
      <c r="E31" s="15">
        <v>3839.8</v>
      </c>
      <c r="F31" s="15">
        <v>3726.7</v>
      </c>
    </row>
    <row r="32" spans="1:6" x14ac:dyDescent="0.3">
      <c r="A32" s="2" t="s">
        <v>10</v>
      </c>
      <c r="B32" s="15">
        <v>9769.2000000000007</v>
      </c>
      <c r="C32" s="15">
        <v>11642.1</v>
      </c>
      <c r="D32" s="15">
        <v>11417.3</v>
      </c>
      <c r="E32" s="15">
        <v>11793.5</v>
      </c>
      <c r="F32" s="15">
        <v>12029.5</v>
      </c>
    </row>
    <row r="33" spans="1:6" x14ac:dyDescent="0.3">
      <c r="A33" s="2" t="s">
        <v>11</v>
      </c>
      <c r="B33" s="15">
        <v>1616.4</v>
      </c>
      <c r="C33" s="15">
        <v>598.4</v>
      </c>
      <c r="D33" s="15">
        <v>135.4</v>
      </c>
      <c r="E33" s="15">
        <v>140.5</v>
      </c>
      <c r="F33" s="15">
        <v>146.4</v>
      </c>
    </row>
    <row r="34" spans="1:6" x14ac:dyDescent="0.3">
      <c r="A34" s="2" t="s">
        <v>1</v>
      </c>
      <c r="B34" s="15">
        <v>34269.800000000003</v>
      </c>
      <c r="C34" s="15">
        <v>44226.5</v>
      </c>
      <c r="D34" s="15">
        <v>35338.1</v>
      </c>
      <c r="E34" s="15">
        <v>33771.599999999991</v>
      </c>
      <c r="F34" s="15">
        <v>34742.800000000003</v>
      </c>
    </row>
    <row r="35" spans="1:6" ht="21" customHeight="1" x14ac:dyDescent="0.3">
      <c r="A35" s="2" t="s">
        <v>2</v>
      </c>
      <c r="B35" s="15">
        <f>B24-B34</f>
        <v>531.19999999999709</v>
      </c>
      <c r="C35" s="15">
        <f>C24-C34</f>
        <v>1422.1999999999971</v>
      </c>
      <c r="D35" s="15">
        <f>D24-D34</f>
        <v>27.80000000000291</v>
      </c>
      <c r="E35" s="15">
        <f>E24-E34</f>
        <v>427.30000000000291</v>
      </c>
      <c r="F35" s="15">
        <f>F24-F34</f>
        <v>427.30000000000291</v>
      </c>
    </row>
    <row r="36" spans="1:6" ht="43.5" customHeight="1" x14ac:dyDescent="0.3">
      <c r="A36" s="11" t="s">
        <v>18</v>
      </c>
      <c r="B36" s="12"/>
      <c r="C36" s="12"/>
      <c r="D36" s="12"/>
      <c r="E36" s="12"/>
      <c r="F36" s="13"/>
    </row>
    <row r="37" spans="1:6" x14ac:dyDescent="0.3">
      <c r="A37" s="2" t="s">
        <v>4</v>
      </c>
      <c r="B37" s="15">
        <f>B39+B40</f>
        <v>14649</v>
      </c>
      <c r="C37" s="15">
        <f>C39+C40</f>
        <v>16217.300000000001</v>
      </c>
      <c r="D37" s="15">
        <f>D39+D40</f>
        <v>18560.900000000001</v>
      </c>
      <c r="E37" s="15">
        <f>E39+E40</f>
        <v>20015.5</v>
      </c>
      <c r="F37" s="15">
        <f>F39+F40</f>
        <v>21384.2</v>
      </c>
    </row>
    <row r="38" spans="1:6" x14ac:dyDescent="0.3">
      <c r="A38" s="4" t="s">
        <v>0</v>
      </c>
      <c r="B38" s="15"/>
      <c r="C38" s="15"/>
      <c r="D38" s="15"/>
      <c r="E38" s="15"/>
      <c r="F38" s="15"/>
    </row>
    <row r="39" spans="1:6" x14ac:dyDescent="0.3">
      <c r="A39" s="2" t="s">
        <v>8</v>
      </c>
      <c r="B39" s="15">
        <v>43.9</v>
      </c>
      <c r="C39" s="15">
        <v>39.1</v>
      </c>
      <c r="D39" s="15">
        <v>50.5</v>
      </c>
      <c r="E39" s="15">
        <v>53.8</v>
      </c>
      <c r="F39" s="15">
        <v>57.4</v>
      </c>
    </row>
    <row r="40" spans="1:6" x14ac:dyDescent="0.3">
      <c r="A40" s="2" t="s">
        <v>12</v>
      </c>
      <c r="B40" s="15">
        <v>14605.1</v>
      </c>
      <c r="C40" s="15">
        <v>16178.2</v>
      </c>
      <c r="D40" s="15">
        <v>18510.400000000001</v>
      </c>
      <c r="E40" s="15">
        <v>19961.7</v>
      </c>
      <c r="F40" s="15">
        <v>21326.799999999999</v>
      </c>
    </row>
    <row r="41" spans="1:6" ht="37.5" customHeight="1" x14ac:dyDescent="0.3">
      <c r="A41" s="10" t="s">
        <v>13</v>
      </c>
      <c r="B41" s="16">
        <v>14655.5</v>
      </c>
      <c r="C41" s="16">
        <v>16184</v>
      </c>
      <c r="D41" s="16">
        <v>18522.900000000001</v>
      </c>
      <c r="E41" s="16">
        <v>19975.2</v>
      </c>
      <c r="F41" s="16">
        <v>21341.200000000001</v>
      </c>
    </row>
    <row r="42" spans="1:6" x14ac:dyDescent="0.3">
      <c r="A42" s="2" t="s">
        <v>1</v>
      </c>
      <c r="B42" s="15">
        <v>14693.2</v>
      </c>
      <c r="C42" s="15">
        <v>16340.9</v>
      </c>
      <c r="D42" s="15">
        <v>18560.900000000001</v>
      </c>
      <c r="E42" s="15">
        <v>20015.5</v>
      </c>
      <c r="F42" s="15">
        <v>21384.2</v>
      </c>
    </row>
    <row r="43" spans="1:6" x14ac:dyDescent="0.3">
      <c r="A43" s="2" t="s">
        <v>2</v>
      </c>
      <c r="B43" s="15">
        <f>B37-B42</f>
        <v>-44.200000000000728</v>
      </c>
      <c r="C43" s="15">
        <f>C37-C42</f>
        <v>-123.59999999999854</v>
      </c>
      <c r="D43" s="15">
        <f>D37-D42</f>
        <v>0</v>
      </c>
      <c r="E43" s="15">
        <f>E37-E42</f>
        <v>0</v>
      </c>
      <c r="F43" s="15">
        <f>F37-F42</f>
        <v>0</v>
      </c>
    </row>
  </sheetData>
  <mergeCells count="5">
    <mergeCell ref="A23:F23"/>
    <mergeCell ref="A2:F2"/>
    <mergeCell ref="A6:F6"/>
    <mergeCell ref="A10:F10"/>
    <mergeCell ref="A36:F36"/>
  </mergeCells>
  <pageMargins left="0.70866141732283472" right="0.39370078740157483" top="0.74803149606299213" bottom="0.74803149606299213" header="0.31496062992125984" footer="0.31496062992125984"/>
  <pageSetup paperSize="9" scale="89" fitToHeight="0" orientation="landscape" r:id="rId1"/>
  <rowBreaks count="1" manualBreakCount="1">
    <brk id="2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Татьяна Витальевна</dc:creator>
  <cp:lastModifiedBy>Ильина Олеся Михайловна 2</cp:lastModifiedBy>
  <cp:lastPrinted>2024-11-06T13:30:24Z</cp:lastPrinted>
  <dcterms:created xsi:type="dcterms:W3CDTF">2022-10-18T11:42:44Z</dcterms:created>
  <dcterms:modified xsi:type="dcterms:W3CDTF">2024-11-06T15:15:00Z</dcterms:modified>
</cp:coreProperties>
</file>