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тдел 02-02\Грицай\методики расчета и распределения к обл.закону\2025\Минфин\"/>
    </mc:Choice>
  </mc:AlternateContent>
  <bookViews>
    <workbookView xWindow="0" yWindow="0" windowWidth="16545" windowHeight="11685" tabRatio="548" activeTab="2"/>
  </bookViews>
  <sheets>
    <sheet name="ИБР 2027" sheetId="6" r:id="rId1"/>
    <sheet name="ИНП 2027 " sheetId="8" r:id="rId2"/>
    <sheet name=" дотация 2027 " sheetId="9" r:id="rId3"/>
  </sheets>
  <definedNames>
    <definedName name="_xlnm.Print_Titles" localSheetId="2">' дотация 2027 '!$B:$B</definedName>
    <definedName name="_xlnm.Print_Titles" localSheetId="0">'ИБР 2027'!$A:$A</definedName>
    <definedName name="_xlnm.Print_Titles" localSheetId="1">'ИНП 2027 '!$A:$A</definedName>
    <definedName name="_xlnm.Print_Area" localSheetId="2">' дотация 2027 '!$A$2:$M$33</definedName>
    <definedName name="_xlnm.Print_Area" localSheetId="0">'ИБР 2027'!$A$1:$AO$40</definedName>
    <definedName name="_xlnm.Print_Area" localSheetId="1">'ИНП 2027 '!$A$1:$AQ$43</definedName>
  </definedNames>
  <calcPr calcId="152511"/>
</workbook>
</file>

<file path=xl/calcChain.xml><?xml version="1.0" encoding="utf-8"?>
<calcChain xmlns="http://schemas.openxmlformats.org/spreadsheetml/2006/main">
  <c r="Z37" i="6" l="1"/>
</calcChain>
</file>

<file path=xl/sharedStrings.xml><?xml version="1.0" encoding="utf-8"?>
<sst xmlns="http://schemas.openxmlformats.org/spreadsheetml/2006/main" count="205" uniqueCount="124">
  <si>
    <t>Велижский</t>
  </si>
  <si>
    <t>Глинковский</t>
  </si>
  <si>
    <t>Демидовский</t>
  </si>
  <si>
    <t>Дорогобужский</t>
  </si>
  <si>
    <t>Духовщинский</t>
  </si>
  <si>
    <t>Ельнинский</t>
  </si>
  <si>
    <t>Ершичский</t>
  </si>
  <si>
    <t>Кардымовский</t>
  </si>
  <si>
    <t>Краснинский</t>
  </si>
  <si>
    <t>Монастырщинский</t>
  </si>
  <si>
    <t>Новодугинский</t>
  </si>
  <si>
    <t>Починковский</t>
  </si>
  <si>
    <t>Руднянский</t>
  </si>
  <si>
    <t>Смоленский</t>
  </si>
  <si>
    <t>Сычевский</t>
  </si>
  <si>
    <t>Темкинский</t>
  </si>
  <si>
    <t>Угранский</t>
  </si>
  <si>
    <t>Хиславичский</t>
  </si>
  <si>
    <t>Холм-Жирковский</t>
  </si>
  <si>
    <t>Шумячский</t>
  </si>
  <si>
    <t>г. Смоленск</t>
  </si>
  <si>
    <t>Вяземский</t>
  </si>
  <si>
    <t>Гагаринский</t>
  </si>
  <si>
    <t>г. Десногорск</t>
  </si>
  <si>
    <t>Рославльский</t>
  </si>
  <si>
    <t>Сафоновский</t>
  </si>
  <si>
    <t>Ярцевский</t>
  </si>
  <si>
    <t>Коэффициент урбанизации</t>
  </si>
  <si>
    <t>Численность населения, проживающих в населенных пунктах с численностью менее 500 чел.</t>
  </si>
  <si>
    <t>Доля населения, проживающего в нас.пунктах менее 500 чел</t>
  </si>
  <si>
    <t>Коэффициент дисперсности расселения</t>
  </si>
  <si>
    <t>Усредненная численность по всем муниципальным образованиям</t>
  </si>
  <si>
    <t>Численность населения от 0 лет до 16 лет (дети)</t>
  </si>
  <si>
    <t>ФАКТИЧЕСКИЕ РАСХОДЫ</t>
  </si>
  <si>
    <t xml:space="preserve">общее управление </t>
  </si>
  <si>
    <t xml:space="preserve">общее образование </t>
  </si>
  <si>
    <t xml:space="preserve">дошкольное образование </t>
  </si>
  <si>
    <t xml:space="preserve">дополнительное образование </t>
  </si>
  <si>
    <t xml:space="preserve">прочие вопросы </t>
  </si>
  <si>
    <t>ИТОГО фактических расходов</t>
  </si>
  <si>
    <t>общее управление</t>
  </si>
  <si>
    <t>общее образование</t>
  </si>
  <si>
    <t>дополнительное образование</t>
  </si>
  <si>
    <t>прочие вопросы</t>
  </si>
  <si>
    <t>НДПИ</t>
  </si>
  <si>
    <t>НДФЛ</t>
  </si>
  <si>
    <t>ЕСХН</t>
  </si>
  <si>
    <t>Налоговый потенциал</t>
  </si>
  <si>
    <t>ГО</t>
  </si>
  <si>
    <t>Прогноз поступлений в КБ</t>
  </si>
  <si>
    <t>мигранты</t>
  </si>
  <si>
    <t>Среднеарифмитическое значение ( БО5min и БО5max)</t>
  </si>
  <si>
    <t>ИТОГО</t>
  </si>
  <si>
    <t>культура</t>
  </si>
  <si>
    <t>Показатели, характеризующие налоговую базу</t>
  </si>
  <si>
    <t>денежное выражение доходов, уменьшенных на величину расходов, за 3 года</t>
  </si>
  <si>
    <t>стоимость добытых полезных ископаемых (УФНС) по данным за 3 года</t>
  </si>
  <si>
    <t>,</t>
  </si>
  <si>
    <t xml:space="preserve">Норматив отчислений в бюджеты </t>
  </si>
  <si>
    <t>Коэффициент масштаба</t>
  </si>
  <si>
    <t>доходы, доходы, уменьшенные на величину расходов (УФНС) по данным за три года</t>
  </si>
  <si>
    <t>Налог, взимаемый в связи с применением упрощенной системы налогообложения</t>
  </si>
  <si>
    <t>УСН</t>
  </si>
  <si>
    <t xml:space="preserve">Численность городского населения (населения в сельском населенном пункте, являющемся административным центром) </t>
  </si>
  <si>
    <t>Доля городского населения (населения в сельском населенном пункте, являющемся административным центром) в общем населении района</t>
  </si>
  <si>
    <t>облагаемая сумма дохода (по данным УФНС по Смоленской области) 2021</t>
  </si>
  <si>
    <t>доходы, доходы, уменьшенные на величину расходов (УФНС) 2021</t>
  </si>
  <si>
    <t>денежное выражение доходов, уменьшенных на величину расходов (УФНС) 2021</t>
  </si>
  <si>
    <t>стоимость добытых полезных ископаемых (УФНС) 2021</t>
  </si>
  <si>
    <t>облагаемая сумма дохода (по данным УФНС по Смоленской области) 2022</t>
  </si>
  <si>
    <t>доходы, доходы, уменьшенные на величину расходов (УФНС) 2022</t>
  </si>
  <si>
    <t>денежное выражение доходов, уменьшенных на величину расходов (УФНС) 2022</t>
  </si>
  <si>
    <t>стоимость добытых полезных ископаемых (УФНС) 2022</t>
  </si>
  <si>
    <t>НАЛОГ НА ИМУЩЕСТВО ФИЗИЧЕСКИХ ЛИЦ</t>
  </si>
  <si>
    <t>ЗЕМЕЛЬНЫЙ НАЛОГ</t>
  </si>
  <si>
    <t>МО</t>
  </si>
  <si>
    <t>НИФЛ</t>
  </si>
  <si>
    <t>ЗН</t>
  </si>
  <si>
    <t>МO</t>
  </si>
  <si>
    <t>численность населения на 01.01.2024</t>
  </si>
  <si>
    <t>Численность на 01.01.2024</t>
  </si>
  <si>
    <t>облагаемая сумма дохода (по данным УФНС по Смоленской области) 2023</t>
  </si>
  <si>
    <t>доходы, доходы, уменьшенные на величину расходов (УФНС) 2023</t>
  </si>
  <si>
    <t>денежное выражение доходов, уменьшенных на величину расходов (УФНС) 2023</t>
  </si>
  <si>
    <t>темп роста суммы доходы, доходы, уменьшенные на величину расходов  за 2023 год к уровню 2022 года</t>
  </si>
  <si>
    <t>скорректированный темп роста доходы, доходы, уменьшенные на величину расходов за 2023 год к уровню 2022 года</t>
  </si>
  <si>
    <t xml:space="preserve">скорректированная  сумма доходы, доходы, уменьшенные на величину расходов   2023 </t>
  </si>
  <si>
    <t>темп роста денежного выражения доходов, уменьшенных на величину расходов, за 2023 год к уровню 2022 года</t>
  </si>
  <si>
    <t>скорректированный темп роста денежного выражения доходов, уменьшенных на величину расходов, за 20232 год к уровню 2022 года</t>
  </si>
  <si>
    <t>скорректированное денежное выражение доходов, уменьшенных на величину расходов,  2023</t>
  </si>
  <si>
    <t>стоимость добытых полезных ископаемых (УФНС) 2023</t>
  </si>
  <si>
    <t>благоустройство</t>
  </si>
  <si>
    <t>Наименование округа</t>
  </si>
  <si>
    <t>ИБР i-го округа</t>
  </si>
  <si>
    <t>ИНП i-го округа</t>
  </si>
  <si>
    <t>Уровень расчетной БО i-го округа (ИНП/ИБР) до выравнивания</t>
  </si>
  <si>
    <t xml:space="preserve">ФАКТОРЫ                                                                                                                   </t>
  </si>
  <si>
    <t>Наименование муниципальных образований (муниципальный округ, городской округ)</t>
  </si>
  <si>
    <t xml:space="preserve">благоустройство </t>
  </si>
  <si>
    <t xml:space="preserve">ПОТРЕБИТЕЛИ по вопросам местного значения </t>
  </si>
  <si>
    <t xml:space="preserve">Скоректированные ПОТРЕБИТЕЛИ по вопросам местного значения </t>
  </si>
  <si>
    <t xml:space="preserve">ИБР расчетный </t>
  </si>
  <si>
    <t xml:space="preserve">облагаемая сумма дохода (по данным УФНС по Смоленской области) по данным за три года </t>
  </si>
  <si>
    <t>налог на имущество физических лиц (по данным УФНС по Смоленской области) 2021</t>
  </si>
  <si>
    <t>налог на имущество физических лиц (по данным УФНС по Смоленской области) 2022</t>
  </si>
  <si>
    <t>налог на имущество физических лиц (по данным УФНС по Смоленской области) 2023</t>
  </si>
  <si>
    <t>земельный налог (по данным УФНС по Смоленской области) 2021</t>
  </si>
  <si>
    <t>земельный налог (по данным УФНС по Смоленской области) 2022</t>
  </si>
  <si>
    <t>земельный налог (по данным УФНС по Смоленской области) 2023</t>
  </si>
  <si>
    <t>земельный налог  по данным за 3 года</t>
  </si>
  <si>
    <t>налог на имущество физических лиц  по данным за 3 года</t>
  </si>
  <si>
    <t>МО ГО</t>
  </si>
  <si>
    <t>№ п/п</t>
  </si>
  <si>
    <t xml:space="preserve">РАСЧЕТ индекса бюджетных расходов на 2027 год </t>
  </si>
  <si>
    <t>ИТОГОВЫЙ ИБР  на 2027 год</t>
  </si>
  <si>
    <t xml:space="preserve">РАСЧЕТ индекса налогового потенциала на 2027 год </t>
  </si>
  <si>
    <t xml:space="preserve">ИНДЕКС НАЛОГОВОГО ПОТЕНЦИАЛА на 2027 год </t>
  </si>
  <si>
    <t xml:space="preserve">РАСЧЕТ распределения дотаций на выравнивание бюджетной обеспеченности муниципальных округов, городских округов на 2027 год     
</t>
  </si>
  <si>
    <t>Дотация на выравнивание на 2027 год, тыс. рублей</t>
  </si>
  <si>
    <t>Прогноз налоговых доходов на 2027 год, тыс. рублей</t>
  </si>
  <si>
    <t>ИТОГО ОБЪЕМ дотации на 2027 год, тыс. рублей</t>
  </si>
  <si>
    <t>ИТОГО Критерий - уровень расчетной бюджетной обеспеченности на 2027 год</t>
  </si>
  <si>
    <t>Ккор на 2027 год</t>
  </si>
  <si>
    <t>Объем средств, необходимый для доведения до уровня по критерию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</si>
</sst>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0000"/>
    <numFmt numFmtId="166" formatCode="0.00000"/>
    <numFmt numFmtId="167" formatCode="#,##0.0000"/>
    <numFmt numFmtId="168" formatCode="#,##0.00000"/>
    <numFmt numFmtId="169" formatCode="#,##0.0000000"/>
    <numFmt numFmtId="170" formatCode="#,##0.0000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 Cyr"/>
      <family val="1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6">
    <xf numFmtId="0" fontId="0" fillId="0" borderId="0" xfId="0"/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Fill="1"/>
    <xf numFmtId="0" fontId="4" fillId="0" borderId="0" xfId="0" applyFont="1" applyFill="1"/>
    <xf numFmtId="0" fontId="8" fillId="0" borderId="0" xfId="1"/>
    <xf numFmtId="0" fontId="6" fillId="0" borderId="0" xfId="1" applyFont="1" applyFill="1"/>
    <xf numFmtId="168" fontId="4" fillId="0" borderId="0" xfId="0" applyNumberFormat="1" applyFont="1"/>
    <xf numFmtId="170" fontId="4" fillId="0" borderId="0" xfId="0" applyNumberFormat="1" applyFont="1"/>
    <xf numFmtId="3" fontId="4" fillId="0" borderId="0" xfId="0" applyNumberFormat="1" applyFont="1" applyFill="1"/>
    <xf numFmtId="3" fontId="4" fillId="0" borderId="0" xfId="0" applyNumberFormat="1" applyFont="1"/>
    <xf numFmtId="4" fontId="4" fillId="0" borderId="0" xfId="0" applyNumberFormat="1" applyFont="1" applyBorder="1"/>
    <xf numFmtId="4" fontId="3" fillId="0" borderId="0" xfId="0" applyNumberFormat="1" applyFont="1" applyFill="1" applyBorder="1"/>
    <xf numFmtId="4" fontId="5" fillId="2" borderId="1" xfId="0" applyNumberFormat="1" applyFont="1" applyFill="1" applyBorder="1"/>
    <xf numFmtId="4" fontId="4" fillId="2" borderId="1" xfId="0" applyNumberFormat="1" applyFont="1" applyFill="1" applyBorder="1"/>
    <xf numFmtId="0" fontId="8" fillId="0" borderId="0" xfId="1" applyBorder="1"/>
    <xf numFmtId="0" fontId="6" fillId="0" borderId="0" xfId="1" applyFont="1" applyBorder="1"/>
    <xf numFmtId="0" fontId="4" fillId="2" borderId="0" xfId="0" applyFont="1" applyFill="1" applyAlignment="1"/>
    <xf numFmtId="0" fontId="4" fillId="2" borderId="0" xfId="0" applyFont="1" applyFill="1"/>
    <xf numFmtId="0" fontId="4" fillId="2" borderId="1" xfId="0" applyFont="1" applyFill="1" applyBorder="1"/>
    <xf numFmtId="3" fontId="4" fillId="2" borderId="1" xfId="0" applyNumberFormat="1" applyFont="1" applyFill="1" applyBorder="1"/>
    <xf numFmtId="3" fontId="5" fillId="2" borderId="1" xfId="0" applyNumberFormat="1" applyFont="1" applyFill="1" applyBorder="1"/>
    <xf numFmtId="4" fontId="7" fillId="2" borderId="1" xfId="0" applyNumberFormat="1" applyFont="1" applyFill="1" applyBorder="1"/>
    <xf numFmtId="4" fontId="4" fillId="2" borderId="0" xfId="0" applyNumberFormat="1" applyFont="1" applyFill="1" applyAlignment="1"/>
    <xf numFmtId="4" fontId="4" fillId="2" borderId="0" xfId="0" applyNumberFormat="1" applyFont="1" applyFill="1"/>
    <xf numFmtId="3" fontId="15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/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4" xfId="0" applyNumberFormat="1" applyFont="1" applyFill="1" applyBorder="1"/>
    <xf numFmtId="4" fontId="4" fillId="2" borderId="1" xfId="0" applyNumberFormat="1" applyFont="1" applyFill="1" applyBorder="1" applyAlignment="1"/>
    <xf numFmtId="0" fontId="4" fillId="2" borderId="1" xfId="0" applyFont="1" applyFill="1" applyBorder="1" applyAlignment="1">
      <alignment wrapText="1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/>
    <xf numFmtId="0" fontId="8" fillId="2" borderId="0" xfId="1" applyFill="1"/>
    <xf numFmtId="0" fontId="12" fillId="2" borderId="0" xfId="1" applyFont="1" applyFill="1"/>
    <xf numFmtId="164" fontId="12" fillId="2" borderId="1" xfId="1" applyNumberFormat="1" applyFont="1" applyFill="1" applyBorder="1"/>
    <xf numFmtId="164" fontId="6" fillId="2" borderId="0" xfId="1" applyNumberFormat="1" applyFont="1" applyFill="1" applyBorder="1"/>
    <xf numFmtId="3" fontId="12" fillId="2" borderId="2" xfId="1" applyNumberFormat="1" applyFont="1" applyFill="1" applyBorder="1"/>
    <xf numFmtId="4" fontId="12" fillId="2" borderId="2" xfId="1" applyNumberFormat="1" applyFont="1" applyFill="1" applyBorder="1"/>
    <xf numFmtId="3" fontId="12" fillId="2" borderId="1" xfId="1" applyNumberFormat="1" applyFont="1" applyFill="1" applyBorder="1"/>
    <xf numFmtId="169" fontId="12" fillId="2" borderId="1" xfId="1" applyNumberFormat="1" applyFont="1" applyFill="1" applyBorder="1"/>
    <xf numFmtId="0" fontId="12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8" fillId="2" borderId="1" xfId="1" applyFill="1" applyBorder="1" applyAlignment="1">
      <alignment horizontal="center"/>
    </xf>
    <xf numFmtId="0" fontId="12" fillId="2" borderId="1" xfId="1" applyFont="1" applyFill="1" applyBorder="1"/>
    <xf numFmtId="167" fontId="8" fillId="2" borderId="0" xfId="1" applyNumberFormat="1" applyFill="1" applyBorder="1"/>
    <xf numFmtId="4" fontId="8" fillId="2" borderId="0" xfId="1" applyNumberFormat="1" applyFill="1" applyBorder="1"/>
    <xf numFmtId="4" fontId="6" fillId="2" borderId="0" xfId="1" applyNumberFormat="1" applyFont="1" applyFill="1" applyBorder="1"/>
    <xf numFmtId="4" fontId="9" fillId="2" borderId="0" xfId="1" applyNumberFormat="1" applyFont="1" applyFill="1" applyBorder="1"/>
    <xf numFmtId="4" fontId="2" fillId="2" borderId="0" xfId="1" applyNumberFormat="1" applyFont="1" applyFill="1" applyBorder="1"/>
    <xf numFmtId="4" fontId="10" fillId="2" borderId="0" xfId="1" applyNumberFormat="1" applyFont="1" applyFill="1" applyBorder="1"/>
    <xf numFmtId="0" fontId="6" fillId="2" borderId="0" xfId="1" applyFont="1" applyFill="1"/>
    <xf numFmtId="0" fontId="6" fillId="2" borderId="0" xfId="1" applyFont="1" applyFill="1" applyBorder="1"/>
    <xf numFmtId="3" fontId="6" fillId="2" borderId="0" xfId="1" applyNumberFormat="1" applyFont="1" applyFill="1" applyBorder="1"/>
    <xf numFmtId="169" fontId="6" fillId="2" borderId="0" xfId="1" applyNumberFormat="1" applyFont="1" applyFill="1" applyBorder="1"/>
    <xf numFmtId="4" fontId="11" fillId="2" borderId="0" xfId="1" applyNumberFormat="1" applyFont="1" applyFill="1" applyBorder="1"/>
    <xf numFmtId="0" fontId="8" fillId="2" borderId="0" xfId="1" applyFont="1" applyFill="1"/>
    <xf numFmtId="4" fontId="8" fillId="2" borderId="0" xfId="1" applyNumberFormat="1" applyFill="1"/>
    <xf numFmtId="4" fontId="12" fillId="2" borderId="0" xfId="1" applyNumberFormat="1" applyFont="1" applyFill="1"/>
    <xf numFmtId="165" fontId="6" fillId="2" borderId="0" xfId="1" applyNumberFormat="1" applyFont="1" applyFill="1"/>
    <xf numFmtId="170" fontId="8" fillId="2" borderId="0" xfId="1" applyNumberFormat="1" applyFill="1"/>
    <xf numFmtId="0" fontId="8" fillId="2" borderId="0" xfId="1" applyFill="1" applyAlignment="1"/>
    <xf numFmtId="165" fontId="8" fillId="2" borderId="0" xfId="1" applyNumberFormat="1" applyFill="1" applyAlignment="1"/>
    <xf numFmtId="0" fontId="14" fillId="2" borderId="0" xfId="1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164" fontId="4" fillId="2" borderId="1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vertical="top" wrapText="1"/>
    </xf>
    <xf numFmtId="0" fontId="12" fillId="2" borderId="7" xfId="1" applyFont="1" applyFill="1" applyBorder="1" applyAlignment="1">
      <alignment horizontal="center"/>
    </xf>
    <xf numFmtId="0" fontId="12" fillId="2" borderId="8" xfId="1" applyFont="1" applyFill="1" applyBorder="1" applyAlignment="1">
      <alignment horizontal="center"/>
    </xf>
    <xf numFmtId="0" fontId="8" fillId="2" borderId="0" xfId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0"/>
  </sheetPr>
  <dimension ref="A1:AW45"/>
  <sheetViews>
    <sheetView view="pageBreakPreview" zoomScale="70" zoomScaleNormal="55" zoomScaleSheetLayoutView="70" workbookViewId="0">
      <pane xSplit="1" ySplit="7" topLeftCell="AD8" activePane="bottomRight" state="frozen"/>
      <selection activeCell="P40" sqref="P40"/>
      <selection pane="topRight" activeCell="P40" sqref="P40"/>
      <selection pane="bottomLeft" activeCell="P40" sqref="P40"/>
      <selection pane="bottomRight" activeCell="AN18" sqref="AN18"/>
    </sheetView>
  </sheetViews>
  <sheetFormatPr defaultColWidth="9.140625" defaultRowHeight="12.75" x14ac:dyDescent="0.2"/>
  <cols>
    <col min="1" max="1" width="17.42578125" style="1" customWidth="1"/>
    <col min="2" max="2" width="15.28515625" style="1" customWidth="1"/>
    <col min="3" max="3" width="17.140625" style="1" customWidth="1"/>
    <col min="4" max="5" width="15.42578125" style="1" customWidth="1"/>
    <col min="6" max="6" width="17.85546875" style="1" customWidth="1"/>
    <col min="7" max="7" width="15.5703125" style="1" customWidth="1"/>
    <col min="8" max="8" width="21.42578125" style="1" customWidth="1"/>
    <col min="9" max="9" width="16.140625" style="1" customWidth="1"/>
    <col min="10" max="10" width="19.42578125" style="1" customWidth="1"/>
    <col min="11" max="11" width="14.5703125" style="1" customWidth="1"/>
    <col min="12" max="12" width="12.5703125" style="1" customWidth="1"/>
    <col min="13" max="13" width="12.140625" style="1" customWidth="1"/>
    <col min="14" max="14" width="11.7109375" style="1" customWidth="1"/>
    <col min="15" max="15" width="12.42578125" style="1" customWidth="1"/>
    <col min="16" max="16" width="11.28515625" style="1" customWidth="1"/>
    <col min="17" max="18" width="11.85546875" style="1" customWidth="1"/>
    <col min="19" max="19" width="12.85546875" style="1" customWidth="1"/>
    <col min="20" max="20" width="12.7109375" style="1" customWidth="1"/>
    <col min="21" max="21" width="11.42578125" style="1" customWidth="1"/>
    <col min="22" max="22" width="11.85546875" style="1" customWidth="1"/>
    <col min="23" max="23" width="12.42578125" style="1" customWidth="1"/>
    <col min="24" max="24" width="13.28515625" style="1" customWidth="1"/>
    <col min="25" max="25" width="12.140625" style="1" customWidth="1"/>
    <col min="26" max="26" width="27.5703125" style="1" customWidth="1"/>
    <col min="27" max="27" width="17.85546875" style="1" customWidth="1"/>
    <col min="28" max="28" width="16.28515625" style="1" customWidth="1"/>
    <col min="29" max="29" width="16.5703125" style="1" customWidth="1"/>
    <col min="30" max="31" width="16.28515625" style="1" customWidth="1"/>
    <col min="32" max="33" width="18.5703125" style="1" customWidth="1"/>
    <col min="34" max="34" width="20.7109375" style="1" customWidth="1"/>
    <col min="35" max="35" width="19.140625" style="1" customWidth="1"/>
    <col min="36" max="36" width="19.42578125" style="1" customWidth="1"/>
    <col min="37" max="37" width="20" style="1" customWidth="1"/>
    <col min="38" max="38" width="18.7109375" style="1" customWidth="1"/>
    <col min="39" max="39" width="18.140625" style="1" customWidth="1"/>
    <col min="40" max="40" width="20" style="1" customWidth="1"/>
    <col min="41" max="41" width="17.42578125" style="1" customWidth="1"/>
    <col min="42" max="16384" width="9.140625" style="1"/>
  </cols>
  <sheetData>
    <row r="1" spans="1:49" ht="27" customHeight="1" x14ac:dyDescent="0.3">
      <c r="B1" s="80" t="s">
        <v>113</v>
      </c>
      <c r="C1" s="80"/>
      <c r="D1" s="80"/>
      <c r="E1" s="80"/>
      <c r="F1" s="80"/>
      <c r="G1" s="80"/>
      <c r="H1" s="80"/>
      <c r="I1" s="80"/>
      <c r="J1" s="80"/>
    </row>
    <row r="2" spans="1:49" ht="15" customHeight="1" x14ac:dyDescent="0.2"/>
    <row r="3" spans="1:49" s="18" customFormat="1" ht="12.75" customHeight="1" x14ac:dyDescent="0.2">
      <c r="A3" s="78" t="s">
        <v>97</v>
      </c>
      <c r="B3" s="88" t="s">
        <v>96</v>
      </c>
      <c r="C3" s="89"/>
      <c r="D3" s="89"/>
      <c r="E3" s="89"/>
      <c r="F3" s="89"/>
      <c r="G3" s="89"/>
      <c r="H3" s="89"/>
      <c r="I3" s="89"/>
      <c r="J3" s="89"/>
      <c r="K3" s="90" t="s">
        <v>99</v>
      </c>
      <c r="L3" s="90"/>
      <c r="M3" s="90"/>
      <c r="N3" s="90"/>
      <c r="O3" s="90"/>
      <c r="P3" s="90"/>
      <c r="Q3" s="90"/>
      <c r="R3" s="91"/>
      <c r="S3" s="82" t="s">
        <v>100</v>
      </c>
      <c r="T3" s="83"/>
      <c r="U3" s="83"/>
      <c r="V3" s="83"/>
      <c r="W3" s="83"/>
      <c r="X3" s="83"/>
      <c r="Y3" s="84"/>
      <c r="Z3" s="78" t="s">
        <v>39</v>
      </c>
      <c r="AA3" s="94" t="s">
        <v>33</v>
      </c>
      <c r="AB3" s="95"/>
      <c r="AC3" s="95"/>
      <c r="AD3" s="95"/>
      <c r="AE3" s="95"/>
      <c r="AF3" s="95"/>
      <c r="AG3" s="96"/>
      <c r="AH3" s="100" t="s">
        <v>101</v>
      </c>
      <c r="AI3" s="100"/>
      <c r="AJ3" s="100"/>
      <c r="AK3" s="100"/>
      <c r="AL3" s="100"/>
      <c r="AM3" s="100"/>
      <c r="AN3" s="100"/>
      <c r="AO3" s="78" t="s">
        <v>114</v>
      </c>
      <c r="AP3" s="17"/>
      <c r="AQ3" s="17"/>
      <c r="AR3" s="17"/>
      <c r="AS3" s="17"/>
    </row>
    <row r="4" spans="1:49" s="18" customFormat="1" ht="12.75" customHeight="1" x14ac:dyDescent="0.2">
      <c r="A4" s="81"/>
      <c r="B4" s="78" t="s">
        <v>79</v>
      </c>
      <c r="C4" s="78" t="s">
        <v>63</v>
      </c>
      <c r="D4" s="78" t="s">
        <v>64</v>
      </c>
      <c r="E4" s="78" t="s">
        <v>27</v>
      </c>
      <c r="F4" s="101" t="s">
        <v>28</v>
      </c>
      <c r="G4" s="78" t="s">
        <v>29</v>
      </c>
      <c r="H4" s="78" t="s">
        <v>30</v>
      </c>
      <c r="I4" s="78" t="s">
        <v>31</v>
      </c>
      <c r="J4" s="26">
        <v>0.75</v>
      </c>
      <c r="K4" s="92"/>
      <c r="L4" s="92"/>
      <c r="M4" s="92"/>
      <c r="N4" s="92"/>
      <c r="O4" s="92"/>
      <c r="P4" s="92"/>
      <c r="Q4" s="92"/>
      <c r="R4" s="93"/>
      <c r="S4" s="85"/>
      <c r="T4" s="86"/>
      <c r="U4" s="86"/>
      <c r="V4" s="86"/>
      <c r="W4" s="86"/>
      <c r="X4" s="86"/>
      <c r="Y4" s="87"/>
      <c r="Z4" s="81"/>
      <c r="AA4" s="97"/>
      <c r="AB4" s="98"/>
      <c r="AC4" s="98"/>
      <c r="AD4" s="98"/>
      <c r="AE4" s="98"/>
      <c r="AF4" s="98"/>
      <c r="AG4" s="99"/>
      <c r="AH4" s="100"/>
      <c r="AI4" s="100"/>
      <c r="AJ4" s="100"/>
      <c r="AK4" s="100"/>
      <c r="AL4" s="100"/>
      <c r="AM4" s="100"/>
      <c r="AN4" s="100"/>
      <c r="AO4" s="81"/>
      <c r="AP4" s="17"/>
      <c r="AQ4" s="17"/>
      <c r="AR4" s="17"/>
      <c r="AS4" s="17"/>
    </row>
    <row r="5" spans="1:49" s="28" customFormat="1" ht="123" customHeight="1" x14ac:dyDescent="0.2">
      <c r="A5" s="81"/>
      <c r="B5" s="81"/>
      <c r="C5" s="81"/>
      <c r="D5" s="81"/>
      <c r="E5" s="81"/>
      <c r="F5" s="102"/>
      <c r="G5" s="81"/>
      <c r="H5" s="81"/>
      <c r="I5" s="81"/>
      <c r="J5" s="100" t="s">
        <v>59</v>
      </c>
      <c r="K5" s="78" t="s">
        <v>32</v>
      </c>
      <c r="L5" s="78" t="s">
        <v>40</v>
      </c>
      <c r="M5" s="78" t="s">
        <v>35</v>
      </c>
      <c r="N5" s="78" t="s">
        <v>36</v>
      </c>
      <c r="O5" s="78" t="s">
        <v>37</v>
      </c>
      <c r="P5" s="78" t="s">
        <v>53</v>
      </c>
      <c r="Q5" s="78" t="s">
        <v>38</v>
      </c>
      <c r="R5" s="78" t="s">
        <v>98</v>
      </c>
      <c r="S5" s="78" t="s">
        <v>40</v>
      </c>
      <c r="T5" s="78" t="s">
        <v>35</v>
      </c>
      <c r="U5" s="78" t="s">
        <v>36</v>
      </c>
      <c r="V5" s="78" t="s">
        <v>37</v>
      </c>
      <c r="W5" s="78" t="s">
        <v>53</v>
      </c>
      <c r="X5" s="78" t="s">
        <v>38</v>
      </c>
      <c r="Y5" s="78" t="s">
        <v>98</v>
      </c>
      <c r="Z5" s="81"/>
      <c r="AA5" s="78" t="s">
        <v>34</v>
      </c>
      <c r="AB5" s="78" t="s">
        <v>35</v>
      </c>
      <c r="AC5" s="78" t="s">
        <v>36</v>
      </c>
      <c r="AD5" s="78" t="s">
        <v>37</v>
      </c>
      <c r="AE5" s="78" t="s">
        <v>53</v>
      </c>
      <c r="AF5" s="78" t="s">
        <v>38</v>
      </c>
      <c r="AG5" s="78" t="s">
        <v>91</v>
      </c>
      <c r="AH5" s="78" t="s">
        <v>40</v>
      </c>
      <c r="AI5" s="78" t="s">
        <v>41</v>
      </c>
      <c r="AJ5" s="78" t="s">
        <v>36</v>
      </c>
      <c r="AK5" s="78" t="s">
        <v>42</v>
      </c>
      <c r="AL5" s="78" t="s">
        <v>53</v>
      </c>
      <c r="AM5" s="78" t="s">
        <v>43</v>
      </c>
      <c r="AN5" s="78" t="s">
        <v>91</v>
      </c>
      <c r="AO5" s="81"/>
    </row>
    <row r="6" spans="1:49" s="28" customFormat="1" ht="121.5" customHeight="1" x14ac:dyDescent="0.2">
      <c r="A6" s="79"/>
      <c r="B6" s="79"/>
      <c r="C6" s="79"/>
      <c r="D6" s="79"/>
      <c r="E6" s="79"/>
      <c r="F6" s="103"/>
      <c r="G6" s="79"/>
      <c r="H6" s="79"/>
      <c r="I6" s="79"/>
      <c r="J6" s="100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</row>
    <row r="7" spans="1:49" s="32" customFormat="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  <c r="R7" s="31">
        <v>18</v>
      </c>
      <c r="S7" s="31">
        <v>19</v>
      </c>
      <c r="T7" s="31">
        <v>20</v>
      </c>
      <c r="U7" s="31">
        <v>21</v>
      </c>
      <c r="V7" s="31">
        <v>22</v>
      </c>
      <c r="W7" s="31">
        <v>23</v>
      </c>
      <c r="X7" s="31">
        <v>24</v>
      </c>
      <c r="Y7" s="31">
        <v>25</v>
      </c>
      <c r="Z7" s="31">
        <v>26</v>
      </c>
      <c r="AA7" s="31">
        <v>27</v>
      </c>
      <c r="AB7" s="31">
        <v>28</v>
      </c>
      <c r="AC7" s="31">
        <v>29</v>
      </c>
      <c r="AD7" s="31">
        <v>30</v>
      </c>
      <c r="AE7" s="31">
        <v>31</v>
      </c>
      <c r="AF7" s="31">
        <v>32</v>
      </c>
      <c r="AG7" s="31">
        <v>33</v>
      </c>
      <c r="AH7" s="31">
        <v>34</v>
      </c>
      <c r="AI7" s="31">
        <v>35</v>
      </c>
      <c r="AJ7" s="31">
        <v>36</v>
      </c>
      <c r="AK7" s="31">
        <v>37</v>
      </c>
      <c r="AL7" s="31">
        <v>38</v>
      </c>
      <c r="AM7" s="31">
        <v>39</v>
      </c>
      <c r="AN7" s="31">
        <v>40</v>
      </c>
      <c r="AO7" s="31">
        <v>41</v>
      </c>
    </row>
    <row r="8" spans="1:49" s="30" customFormat="1" x14ac:dyDescent="0.2">
      <c r="A8" s="29"/>
      <c r="B8" s="29"/>
      <c r="C8" s="29"/>
      <c r="D8" s="29"/>
      <c r="E8" s="29"/>
      <c r="F8" s="29"/>
      <c r="G8" s="29"/>
      <c r="H8" s="29"/>
      <c r="I8" s="14">
        <v>31999.518518518518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</row>
    <row r="9" spans="1:49" s="18" customFormat="1" ht="12.75" customHeight="1" x14ac:dyDescent="0.2">
      <c r="A9" s="19" t="s">
        <v>0</v>
      </c>
      <c r="B9" s="20">
        <v>8848</v>
      </c>
      <c r="C9" s="21">
        <v>6005</v>
      </c>
      <c r="D9" s="14">
        <v>67.868444846292959</v>
      </c>
      <c r="E9" s="14">
        <v>1.6786844484629295</v>
      </c>
      <c r="F9" s="21">
        <v>2342</v>
      </c>
      <c r="G9" s="14">
        <v>26.469258589511753</v>
      </c>
      <c r="H9" s="14">
        <v>1.2646925858951175</v>
      </c>
      <c r="I9" s="22"/>
      <c r="J9" s="14">
        <v>1.6541455277610342</v>
      </c>
      <c r="K9" s="20">
        <v>1484</v>
      </c>
      <c r="L9" s="20">
        <v>8848</v>
      </c>
      <c r="M9" s="20">
        <v>1017</v>
      </c>
      <c r="N9" s="20">
        <v>467</v>
      </c>
      <c r="O9" s="20">
        <v>1017</v>
      </c>
      <c r="P9" s="20">
        <v>8848</v>
      </c>
      <c r="Q9" s="20">
        <v>8848</v>
      </c>
      <c r="R9" s="20">
        <v>8848</v>
      </c>
      <c r="S9" s="14">
        <v>18509.888455645974</v>
      </c>
      <c r="T9" s="14">
        <v>3571.4839902194958</v>
      </c>
      <c r="U9" s="14">
        <v>1296.760170166227</v>
      </c>
      <c r="V9" s="14">
        <v>2823.993775287051</v>
      </c>
      <c r="W9" s="14">
        <v>24569.023523834639</v>
      </c>
      <c r="X9" s="14">
        <v>18509.888455645971</v>
      </c>
      <c r="Y9" s="14">
        <v>18509.888455645971</v>
      </c>
      <c r="Z9" s="14">
        <v>0</v>
      </c>
      <c r="AA9" s="14"/>
      <c r="AB9" s="14"/>
      <c r="AC9" s="14"/>
      <c r="AD9" s="14"/>
      <c r="AE9" s="14"/>
      <c r="AF9" s="14"/>
      <c r="AG9" s="22"/>
      <c r="AH9" s="14">
        <v>1.7504092391716417</v>
      </c>
      <c r="AI9" s="14">
        <v>1.8987003847290091</v>
      </c>
      <c r="AJ9" s="14">
        <v>1.4960402121201632</v>
      </c>
      <c r="AK9" s="14">
        <v>1.7510884628581111</v>
      </c>
      <c r="AL9" s="14">
        <v>1.6348335177013031</v>
      </c>
      <c r="AM9" s="14">
        <v>1.7504092391716413</v>
      </c>
      <c r="AN9" s="14">
        <v>1.7504092391716413</v>
      </c>
      <c r="AO9" s="14">
        <v>1.7106275258751742</v>
      </c>
      <c r="AP9" s="23"/>
      <c r="AQ9" s="23"/>
      <c r="AR9" s="23"/>
      <c r="AS9" s="23"/>
      <c r="AT9" s="24"/>
      <c r="AU9" s="24"/>
      <c r="AV9" s="24"/>
      <c r="AW9" s="24"/>
    </row>
    <row r="10" spans="1:49" s="18" customFormat="1" x14ac:dyDescent="0.2">
      <c r="A10" s="19" t="s">
        <v>1</v>
      </c>
      <c r="B10" s="20">
        <v>3397</v>
      </c>
      <c r="C10" s="21">
        <v>1941</v>
      </c>
      <c r="D10" s="14">
        <v>57.138651751545474</v>
      </c>
      <c r="E10" s="14">
        <v>1.4</v>
      </c>
      <c r="F10" s="21">
        <v>1947</v>
      </c>
      <c r="G10" s="14">
        <v>57.315278186635268</v>
      </c>
      <c r="H10" s="14">
        <v>1.5731527818663527</v>
      </c>
      <c r="I10" s="22"/>
      <c r="J10" s="14">
        <v>3</v>
      </c>
      <c r="K10" s="20">
        <v>478</v>
      </c>
      <c r="L10" s="20">
        <v>3397</v>
      </c>
      <c r="M10" s="20">
        <v>321</v>
      </c>
      <c r="N10" s="20">
        <v>157</v>
      </c>
      <c r="O10" s="20">
        <v>321</v>
      </c>
      <c r="P10" s="20">
        <v>3397</v>
      </c>
      <c r="Q10" s="20">
        <v>3397</v>
      </c>
      <c r="R10" s="20">
        <v>3397</v>
      </c>
      <c r="S10" s="14">
        <v>16032</v>
      </c>
      <c r="T10" s="14">
        <v>2120.9245805122164</v>
      </c>
      <c r="U10" s="14">
        <v>659.4</v>
      </c>
      <c r="V10" s="14">
        <v>1348.1999999999998</v>
      </c>
      <c r="W10" s="14">
        <v>14267.399999999998</v>
      </c>
      <c r="X10" s="14">
        <v>16032</v>
      </c>
      <c r="Y10" s="14">
        <v>16032</v>
      </c>
      <c r="Z10" s="14">
        <v>0</v>
      </c>
      <c r="AA10" s="14"/>
      <c r="AB10" s="14"/>
      <c r="AC10" s="14"/>
      <c r="AD10" s="14"/>
      <c r="AE10" s="14"/>
      <c r="AF10" s="14"/>
      <c r="AG10" s="22"/>
      <c r="AH10" s="14">
        <v>3.9488720913992377</v>
      </c>
      <c r="AI10" s="14">
        <v>2.9368551243561085</v>
      </c>
      <c r="AJ10" s="14">
        <v>1.9814454213818602</v>
      </c>
      <c r="AK10" s="14">
        <v>2.1774502517635685</v>
      </c>
      <c r="AL10" s="14">
        <v>2.472749036707611</v>
      </c>
      <c r="AM10" s="14">
        <v>3.9488720913992377</v>
      </c>
      <c r="AN10" s="14">
        <v>3.9488720913992377</v>
      </c>
      <c r="AO10" s="14">
        <v>3.1351250522556096</v>
      </c>
      <c r="AP10" s="23"/>
      <c r="AQ10" s="23"/>
      <c r="AR10" s="23"/>
      <c r="AS10" s="23"/>
      <c r="AT10" s="24"/>
      <c r="AU10" s="24"/>
      <c r="AV10" s="24"/>
      <c r="AW10" s="24"/>
    </row>
    <row r="11" spans="1:49" s="18" customFormat="1" x14ac:dyDescent="0.2">
      <c r="A11" s="19" t="s">
        <v>2</v>
      </c>
      <c r="B11" s="20">
        <v>10717</v>
      </c>
      <c r="C11" s="21">
        <v>7456</v>
      </c>
      <c r="D11" s="14">
        <v>69.571708500513211</v>
      </c>
      <c r="E11" s="14">
        <v>1.695717085005132</v>
      </c>
      <c r="F11" s="21">
        <v>3261</v>
      </c>
      <c r="G11" s="14">
        <v>30.428291499486797</v>
      </c>
      <c r="H11" s="14">
        <v>1.304282914994868</v>
      </c>
      <c r="I11" s="22"/>
      <c r="J11" s="14">
        <v>1.4964663272958505</v>
      </c>
      <c r="K11" s="20">
        <v>1614</v>
      </c>
      <c r="L11" s="20">
        <v>10717</v>
      </c>
      <c r="M11" s="20">
        <v>1176</v>
      </c>
      <c r="N11" s="20">
        <v>438</v>
      </c>
      <c r="O11" s="20">
        <v>1176</v>
      </c>
      <c r="P11" s="20">
        <v>10717</v>
      </c>
      <c r="Q11" s="20">
        <v>10717</v>
      </c>
      <c r="R11" s="20">
        <v>10717</v>
      </c>
      <c r="S11" s="14">
        <v>20917.606322941399</v>
      </c>
      <c r="T11" s="14">
        <v>3892.2387501172325</v>
      </c>
      <c r="U11" s="14">
        <v>1111.4615810287396</v>
      </c>
      <c r="V11" s="14">
        <v>2984.1982175566154</v>
      </c>
      <c r="W11" s="14">
        <v>27195.282565947491</v>
      </c>
      <c r="X11" s="14">
        <v>20917.606322941399</v>
      </c>
      <c r="Y11" s="14">
        <v>20917.606322941399</v>
      </c>
      <c r="Z11" s="14">
        <v>0</v>
      </c>
      <c r="AA11" s="14"/>
      <c r="AB11" s="14"/>
      <c r="AC11" s="14"/>
      <c r="AD11" s="14"/>
      <c r="AE11" s="14"/>
      <c r="AF11" s="14"/>
      <c r="AG11" s="22"/>
      <c r="AH11" s="14">
        <v>1.6331258901330012</v>
      </c>
      <c r="AI11" s="14">
        <v>1.7083587878402235</v>
      </c>
      <c r="AJ11" s="14">
        <v>1.0586440062558393</v>
      </c>
      <c r="AK11" s="14">
        <v>1.5277204828404469</v>
      </c>
      <c r="AL11" s="14">
        <v>1.4940017144087487</v>
      </c>
      <c r="AM11" s="14">
        <v>1.6331258901330012</v>
      </c>
      <c r="AN11" s="14">
        <v>1.6331258901330012</v>
      </c>
      <c r="AO11" s="14">
        <v>1.5159905312618991</v>
      </c>
      <c r="AP11" s="23"/>
      <c r="AQ11" s="23"/>
      <c r="AR11" s="23"/>
      <c r="AS11" s="23"/>
      <c r="AT11" s="24"/>
      <c r="AU11" s="24"/>
      <c r="AV11" s="24"/>
      <c r="AW11" s="24"/>
    </row>
    <row r="12" spans="1:49" s="18" customFormat="1" x14ac:dyDescent="0.2">
      <c r="A12" s="19" t="s">
        <v>3</v>
      </c>
      <c r="B12" s="20">
        <v>23563</v>
      </c>
      <c r="C12" s="21">
        <v>19449</v>
      </c>
      <c r="D12" s="14">
        <v>82.540423545388947</v>
      </c>
      <c r="E12" s="14">
        <v>1.8254042354538895</v>
      </c>
      <c r="F12" s="21">
        <v>4114</v>
      </c>
      <c r="G12" s="14">
        <v>17.459576454611042</v>
      </c>
      <c r="H12" s="14">
        <v>1.1745957645461105</v>
      </c>
      <c r="I12" s="22"/>
      <c r="J12" s="14">
        <v>1.0895102334010791</v>
      </c>
      <c r="K12" s="20">
        <v>3257</v>
      </c>
      <c r="L12" s="20">
        <v>23563</v>
      </c>
      <c r="M12" s="20">
        <v>2152</v>
      </c>
      <c r="N12" s="20">
        <v>1105</v>
      </c>
      <c r="O12" s="20">
        <v>2152</v>
      </c>
      <c r="P12" s="20">
        <v>23563</v>
      </c>
      <c r="Q12" s="20">
        <v>23563</v>
      </c>
      <c r="R12" s="20">
        <v>23563</v>
      </c>
      <c r="S12" s="14">
        <v>30154.374729841667</v>
      </c>
      <c r="T12" s="14">
        <v>5027.1409857713188</v>
      </c>
      <c r="U12" s="14">
        <v>2197.6202370558576</v>
      </c>
      <c r="V12" s="14">
        <v>4279.8902716237153</v>
      </c>
      <c r="W12" s="14">
        <v>46862.014159047212</v>
      </c>
      <c r="X12" s="14">
        <v>30154.374729841667</v>
      </c>
      <c r="Y12" s="14">
        <v>30154.374729841667</v>
      </c>
      <c r="Z12" s="14">
        <v>0</v>
      </c>
      <c r="AA12" s="14"/>
      <c r="AB12" s="14"/>
      <c r="AC12" s="14"/>
      <c r="AD12" s="14"/>
      <c r="AE12" s="14"/>
      <c r="AF12" s="14"/>
      <c r="AG12" s="22"/>
      <c r="AH12" s="14">
        <v>1.0707809930474645</v>
      </c>
      <c r="AI12" s="14">
        <v>1.0035599624707729</v>
      </c>
      <c r="AJ12" s="14">
        <v>0.9520303218853855</v>
      </c>
      <c r="AK12" s="14">
        <v>0.99653261469696885</v>
      </c>
      <c r="AL12" s="14">
        <v>1.1709035389418281</v>
      </c>
      <c r="AM12" s="14">
        <v>1.0707809930474645</v>
      </c>
      <c r="AN12" s="14">
        <v>1.0707809930474645</v>
      </c>
      <c r="AO12" s="14">
        <v>1.0475956678392924</v>
      </c>
      <c r="AP12" s="23"/>
      <c r="AQ12" s="23"/>
      <c r="AR12" s="23"/>
      <c r="AS12" s="23"/>
      <c r="AT12" s="24"/>
      <c r="AU12" s="24"/>
      <c r="AV12" s="24"/>
      <c r="AW12" s="24"/>
    </row>
    <row r="13" spans="1:49" s="18" customFormat="1" x14ac:dyDescent="0.2">
      <c r="A13" s="19" t="s">
        <v>4</v>
      </c>
      <c r="B13" s="20">
        <v>13641</v>
      </c>
      <c r="C13" s="21">
        <v>8629</v>
      </c>
      <c r="D13" s="14">
        <v>63.257825672604653</v>
      </c>
      <c r="E13" s="14">
        <v>1.6325782567260465</v>
      </c>
      <c r="F13" s="21">
        <v>4134</v>
      </c>
      <c r="G13" s="14">
        <v>30.305696063338466</v>
      </c>
      <c r="H13" s="14">
        <v>1.3030569606333846</v>
      </c>
      <c r="I13" s="22"/>
      <c r="J13" s="14">
        <v>1.3364584436353366</v>
      </c>
      <c r="K13" s="20">
        <v>1859</v>
      </c>
      <c r="L13" s="20">
        <v>13641</v>
      </c>
      <c r="M13" s="20">
        <v>1269</v>
      </c>
      <c r="N13" s="20">
        <v>590</v>
      </c>
      <c r="O13" s="20">
        <v>1269</v>
      </c>
      <c r="P13" s="20">
        <v>13641</v>
      </c>
      <c r="Q13" s="20">
        <v>13641</v>
      </c>
      <c r="R13" s="20">
        <v>13641</v>
      </c>
      <c r="S13" s="14">
        <v>23755.548835618109</v>
      </c>
      <c r="T13" s="14">
        <v>3607.8999845786011</v>
      </c>
      <c r="U13" s="14">
        <v>1287.30506769722</v>
      </c>
      <c r="V13" s="14">
        <v>2768.7968320470718</v>
      </c>
      <c r="W13" s="14">
        <v>29762.929539758945</v>
      </c>
      <c r="X13" s="14">
        <v>23755.548835618109</v>
      </c>
      <c r="Y13" s="14">
        <v>23755.548835618109</v>
      </c>
      <c r="Z13" s="14">
        <v>0</v>
      </c>
      <c r="AA13" s="14"/>
      <c r="AB13" s="14"/>
      <c r="AC13" s="14"/>
      <c r="AD13" s="14"/>
      <c r="AE13" s="14"/>
      <c r="AF13" s="14"/>
      <c r="AG13" s="22"/>
      <c r="AH13" s="14">
        <v>1.4571349296688818</v>
      </c>
      <c r="AI13" s="14">
        <v>1.244116716869053</v>
      </c>
      <c r="AJ13" s="14">
        <v>0.96330538560413692</v>
      </c>
      <c r="AK13" s="14">
        <v>1.1136131381087984</v>
      </c>
      <c r="AL13" s="14">
        <v>1.2845772260278963</v>
      </c>
      <c r="AM13" s="14">
        <v>1.4571349296688818</v>
      </c>
      <c r="AN13" s="14">
        <v>1.4571349296688818</v>
      </c>
      <c r="AO13" s="14">
        <v>1.2919700694471865</v>
      </c>
      <c r="AP13" s="23"/>
      <c r="AQ13" s="23"/>
      <c r="AR13" s="23"/>
      <c r="AS13" s="23"/>
      <c r="AT13" s="24"/>
      <c r="AU13" s="24"/>
      <c r="AV13" s="24"/>
      <c r="AW13" s="24"/>
    </row>
    <row r="14" spans="1:49" s="18" customFormat="1" x14ac:dyDescent="0.2">
      <c r="A14" s="19" t="s">
        <v>5</v>
      </c>
      <c r="B14" s="20">
        <v>10930</v>
      </c>
      <c r="C14" s="21">
        <v>7911</v>
      </c>
      <c r="D14" s="14">
        <v>72.378774016468441</v>
      </c>
      <c r="E14" s="14">
        <v>1.7237877401646844</v>
      </c>
      <c r="F14" s="21">
        <v>3019</v>
      </c>
      <c r="G14" s="14">
        <v>27.621225983531566</v>
      </c>
      <c r="H14" s="14">
        <v>1.2762122598353156</v>
      </c>
      <c r="I14" s="22"/>
      <c r="J14" s="14">
        <v>1.4819194537630036</v>
      </c>
      <c r="K14" s="20">
        <v>1561</v>
      </c>
      <c r="L14" s="20">
        <v>10930</v>
      </c>
      <c r="M14" s="20">
        <v>1013</v>
      </c>
      <c r="N14" s="20">
        <v>548</v>
      </c>
      <c r="O14" s="20">
        <v>1013</v>
      </c>
      <c r="P14" s="20">
        <v>10930</v>
      </c>
      <c r="Q14" s="20">
        <v>10930</v>
      </c>
      <c r="R14" s="20">
        <v>10930</v>
      </c>
      <c r="S14" s="14">
        <v>20671.294460540139</v>
      </c>
      <c r="T14" s="14">
        <v>3302.4841698033501</v>
      </c>
      <c r="U14" s="14">
        <v>1399.8739932968999</v>
      </c>
      <c r="V14" s="14">
        <v>2587.7232759302183</v>
      </c>
      <c r="W14" s="14">
        <v>27920.844428348752</v>
      </c>
      <c r="X14" s="14">
        <v>20671.294460540135</v>
      </c>
      <c r="Y14" s="14">
        <v>20671.294460540135</v>
      </c>
      <c r="Z14" s="14">
        <v>0</v>
      </c>
      <c r="AA14" s="14"/>
      <c r="AB14" s="14"/>
      <c r="AC14" s="14"/>
      <c r="AD14" s="14"/>
      <c r="AE14" s="14"/>
      <c r="AF14" s="14"/>
      <c r="AG14" s="22"/>
      <c r="AH14" s="14">
        <v>1.5824442582523193</v>
      </c>
      <c r="AI14" s="14">
        <v>1.4212596526720231</v>
      </c>
      <c r="AJ14" s="14">
        <v>1.3073669494735067</v>
      </c>
      <c r="AK14" s="14">
        <v>1.2989341526818772</v>
      </c>
      <c r="AL14" s="14">
        <v>1.5039698767974219</v>
      </c>
      <c r="AM14" s="14">
        <v>1.5824442582523188</v>
      </c>
      <c r="AN14" s="14">
        <v>1.5824442582523188</v>
      </c>
      <c r="AO14" s="14">
        <v>1.4791125156570117</v>
      </c>
      <c r="AP14" s="23"/>
      <c r="AQ14" s="23"/>
      <c r="AR14" s="23"/>
      <c r="AS14" s="23"/>
      <c r="AT14" s="24"/>
      <c r="AU14" s="24"/>
      <c r="AV14" s="24"/>
      <c r="AW14" s="24"/>
    </row>
    <row r="15" spans="1:49" s="18" customFormat="1" x14ac:dyDescent="0.2">
      <c r="A15" s="19" t="s">
        <v>6</v>
      </c>
      <c r="B15" s="20">
        <v>5052</v>
      </c>
      <c r="C15" s="21">
        <v>2953</v>
      </c>
      <c r="D15" s="14">
        <v>58.452098178939039</v>
      </c>
      <c r="E15" s="14">
        <v>1.4</v>
      </c>
      <c r="F15" s="21">
        <v>1611</v>
      </c>
      <c r="G15" s="14">
        <v>31.888361045130644</v>
      </c>
      <c r="H15" s="14">
        <v>1.3188836104513064</v>
      </c>
      <c r="I15" s="22"/>
      <c r="J15" s="14">
        <v>2.3335074484619218</v>
      </c>
      <c r="K15" s="20">
        <v>668</v>
      </c>
      <c r="L15" s="20">
        <v>5052</v>
      </c>
      <c r="M15" s="20">
        <v>472</v>
      </c>
      <c r="N15" s="20">
        <v>196</v>
      </c>
      <c r="O15" s="20">
        <v>472</v>
      </c>
      <c r="P15" s="20">
        <v>5052</v>
      </c>
      <c r="Q15" s="20">
        <v>5052</v>
      </c>
      <c r="R15" s="20">
        <v>5052</v>
      </c>
      <c r="S15" s="14">
        <v>15548.160129101785</v>
      </c>
      <c r="T15" s="14">
        <v>2033.6944206869478</v>
      </c>
      <c r="U15" s="14">
        <v>640.31444385795135</v>
      </c>
      <c r="V15" s="14">
        <v>1541.9817219436379</v>
      </c>
      <c r="W15" s="14">
        <v>16504.431481481479</v>
      </c>
      <c r="X15" s="14">
        <v>15548.160129101785</v>
      </c>
      <c r="Y15" s="14">
        <v>15548.160129101785</v>
      </c>
      <c r="Z15" s="14">
        <v>0</v>
      </c>
      <c r="AA15" s="14"/>
      <c r="AB15" s="14"/>
      <c r="AC15" s="14"/>
      <c r="AD15" s="14"/>
      <c r="AE15" s="14"/>
      <c r="AF15" s="14"/>
      <c r="AG15" s="22"/>
      <c r="AH15" s="14">
        <v>2.5751146654508252</v>
      </c>
      <c r="AI15" s="14">
        <v>1.8935431226098793</v>
      </c>
      <c r="AJ15" s="14">
        <v>1.2937747618647633</v>
      </c>
      <c r="AK15" s="14">
        <v>1.6745778770951811</v>
      </c>
      <c r="AL15" s="14">
        <v>1.9233927651114175</v>
      </c>
      <c r="AM15" s="14">
        <v>2.5751146654508252</v>
      </c>
      <c r="AN15" s="14">
        <v>2.5751146654508252</v>
      </c>
      <c r="AO15" s="14">
        <v>2.1035561679251473</v>
      </c>
      <c r="AP15" s="23"/>
      <c r="AQ15" s="23"/>
      <c r="AR15" s="23"/>
      <c r="AS15" s="23"/>
      <c r="AT15" s="24"/>
      <c r="AU15" s="24"/>
      <c r="AV15" s="24"/>
      <c r="AW15" s="24"/>
    </row>
    <row r="16" spans="1:49" s="18" customFormat="1" x14ac:dyDescent="0.2">
      <c r="A16" s="19" t="s">
        <v>7</v>
      </c>
      <c r="B16" s="20">
        <v>10664</v>
      </c>
      <c r="C16" s="21">
        <v>4443</v>
      </c>
      <c r="D16" s="14">
        <v>41.663540885221309</v>
      </c>
      <c r="E16" s="14">
        <v>1.4166354088522131</v>
      </c>
      <c r="F16" s="21">
        <v>5695</v>
      </c>
      <c r="G16" s="14">
        <v>53.4039759939985</v>
      </c>
      <c r="H16" s="14">
        <v>1.5340397599399851</v>
      </c>
      <c r="I16" s="22"/>
      <c r="J16" s="14">
        <v>1.5001762593426133</v>
      </c>
      <c r="K16" s="20">
        <v>1743</v>
      </c>
      <c r="L16" s="20">
        <v>10664</v>
      </c>
      <c r="M16" s="20">
        <v>1153</v>
      </c>
      <c r="N16" s="20">
        <v>590</v>
      </c>
      <c r="O16" s="20">
        <v>1153</v>
      </c>
      <c r="P16" s="20">
        <v>10664</v>
      </c>
      <c r="Q16" s="20">
        <v>10664</v>
      </c>
      <c r="R16" s="20">
        <v>10664</v>
      </c>
      <c r="S16" s="14">
        <v>24541.383426585813</v>
      </c>
      <c r="T16" s="14">
        <v>3758.9478839273565</v>
      </c>
      <c r="U16" s="14">
        <v>1253.869657017482</v>
      </c>
      <c r="V16" s="14">
        <v>2450.3588382053499</v>
      </c>
      <c r="W16" s="14">
        <v>22663.162749888859</v>
      </c>
      <c r="X16" s="14">
        <v>24541.383426585813</v>
      </c>
      <c r="Y16" s="14">
        <v>24541.383426585813</v>
      </c>
      <c r="Z16" s="14">
        <v>0</v>
      </c>
      <c r="AA16" s="14"/>
      <c r="AB16" s="14"/>
      <c r="AC16" s="14"/>
      <c r="AD16" s="14"/>
      <c r="AE16" s="14"/>
      <c r="AF16" s="14"/>
      <c r="AG16" s="22"/>
      <c r="AH16" s="14">
        <v>1.9255722284534327</v>
      </c>
      <c r="AI16" s="14">
        <v>1.6580553059534802</v>
      </c>
      <c r="AJ16" s="14">
        <v>1.200220318701555</v>
      </c>
      <c r="AK16" s="14">
        <v>1.260663031783551</v>
      </c>
      <c r="AL16" s="14">
        <v>1.2512126660802587</v>
      </c>
      <c r="AM16" s="14">
        <v>1.9255722284534327</v>
      </c>
      <c r="AN16" s="14">
        <v>1.9255722284534327</v>
      </c>
      <c r="AO16" s="14">
        <v>1.6216375159106426</v>
      </c>
      <c r="AP16" s="23"/>
      <c r="AQ16" s="23"/>
      <c r="AR16" s="23"/>
      <c r="AS16" s="23"/>
      <c r="AT16" s="24"/>
      <c r="AU16" s="24"/>
      <c r="AV16" s="24"/>
      <c r="AW16" s="24"/>
    </row>
    <row r="17" spans="1:49" s="18" customFormat="1" x14ac:dyDescent="0.2">
      <c r="A17" s="19" t="s">
        <v>8</v>
      </c>
      <c r="B17" s="20">
        <v>10187</v>
      </c>
      <c r="C17" s="21">
        <v>3424</v>
      </c>
      <c r="D17" s="14">
        <v>33.611465593403352</v>
      </c>
      <c r="E17" s="14">
        <v>1.3361146559340336</v>
      </c>
      <c r="F17" s="21">
        <v>3800</v>
      </c>
      <c r="G17" s="14">
        <v>37.302444291744379</v>
      </c>
      <c r="H17" s="14">
        <v>1.3730244429174439</v>
      </c>
      <c r="I17" s="22"/>
      <c r="J17" s="14">
        <v>1.5353028005918945</v>
      </c>
      <c r="K17" s="20">
        <v>1427</v>
      </c>
      <c r="L17" s="20">
        <v>10187</v>
      </c>
      <c r="M17" s="20">
        <v>980</v>
      </c>
      <c r="N17" s="20">
        <v>447</v>
      </c>
      <c r="O17" s="20">
        <v>980</v>
      </c>
      <c r="P17" s="20">
        <v>10187</v>
      </c>
      <c r="Q17" s="20">
        <v>10187</v>
      </c>
      <c r="R17" s="20">
        <v>10187</v>
      </c>
      <c r="S17" s="14">
        <v>21474.28027187883</v>
      </c>
      <c r="T17" s="14">
        <v>2760.2099327529731</v>
      </c>
      <c r="U17" s="14">
        <v>916.94923620582654</v>
      </c>
      <c r="V17" s="14">
        <v>2010.3137617040495</v>
      </c>
      <c r="W17" s="14">
        <v>20897.006418856276</v>
      </c>
      <c r="X17" s="14">
        <v>21474.28027187883</v>
      </c>
      <c r="Y17" s="14">
        <v>21474.28027187883</v>
      </c>
      <c r="Z17" s="14">
        <v>0</v>
      </c>
      <c r="AA17" s="14"/>
      <c r="AB17" s="14"/>
      <c r="AC17" s="14"/>
      <c r="AD17" s="14"/>
      <c r="AE17" s="14"/>
      <c r="AF17" s="14"/>
      <c r="AG17" s="22"/>
      <c r="AH17" s="14">
        <v>1.7638157657320834</v>
      </c>
      <c r="AI17" s="14">
        <v>1.2745258635723546</v>
      </c>
      <c r="AJ17" s="14">
        <v>0.91881421435676658</v>
      </c>
      <c r="AK17" s="14">
        <v>1.0826971785188266</v>
      </c>
      <c r="AL17" s="14">
        <v>1.2077262919664098</v>
      </c>
      <c r="AM17" s="14">
        <v>1.7638157657320834</v>
      </c>
      <c r="AN17" s="14">
        <v>1.7638157657320834</v>
      </c>
      <c r="AO17" s="14">
        <v>1.4241506789470915</v>
      </c>
      <c r="AP17" s="23"/>
      <c r="AQ17" s="23"/>
      <c r="AR17" s="23"/>
      <c r="AS17" s="23"/>
      <c r="AT17" s="24"/>
      <c r="AU17" s="24"/>
      <c r="AV17" s="24"/>
      <c r="AW17" s="24"/>
    </row>
    <row r="18" spans="1:49" s="18" customFormat="1" x14ac:dyDescent="0.2">
      <c r="A18" s="19" t="s">
        <v>9</v>
      </c>
      <c r="B18" s="20">
        <v>7769</v>
      </c>
      <c r="C18" s="21">
        <v>3127</v>
      </c>
      <c r="D18" s="14">
        <v>40.249710387437247</v>
      </c>
      <c r="E18" s="14">
        <v>1.4024971038743725</v>
      </c>
      <c r="F18" s="21">
        <v>4642</v>
      </c>
      <c r="G18" s="14">
        <v>59.750289612562746</v>
      </c>
      <c r="H18" s="14">
        <v>1.5975028961256275</v>
      </c>
      <c r="I18" s="22"/>
      <c r="J18" s="14">
        <v>1.779718062766074</v>
      </c>
      <c r="K18" s="20">
        <v>1029</v>
      </c>
      <c r="L18" s="20">
        <v>7769</v>
      </c>
      <c r="M18" s="20">
        <v>688</v>
      </c>
      <c r="N18" s="20">
        <v>341</v>
      </c>
      <c r="O18" s="20">
        <v>688</v>
      </c>
      <c r="P18" s="20">
        <v>7769</v>
      </c>
      <c r="Q18" s="20">
        <v>7769</v>
      </c>
      <c r="R18" s="20">
        <v>7769</v>
      </c>
      <c r="S18" s="14">
        <v>22088.080876989745</v>
      </c>
      <c r="T18" s="14">
        <v>2743.3629796065475</v>
      </c>
      <c r="U18" s="14">
        <v>851.15285520113366</v>
      </c>
      <c r="V18" s="14">
        <v>1717.2820069747213</v>
      </c>
      <c r="W18" s="14">
        <v>19391.808011899142</v>
      </c>
      <c r="X18" s="14">
        <v>22088.080876989745</v>
      </c>
      <c r="Y18" s="14">
        <v>22088.080876989745</v>
      </c>
      <c r="Z18" s="14">
        <v>0</v>
      </c>
      <c r="AA18" s="14"/>
      <c r="AB18" s="14"/>
      <c r="AC18" s="14"/>
      <c r="AD18" s="14"/>
      <c r="AE18" s="14"/>
      <c r="AF18" s="14"/>
      <c r="AG18" s="22"/>
      <c r="AH18" s="14">
        <v>2.3788867738188544</v>
      </c>
      <c r="AI18" s="14">
        <v>1.6610052187785389</v>
      </c>
      <c r="AJ18" s="14">
        <v>1.1183330434286307</v>
      </c>
      <c r="AK18" s="14">
        <v>1.2127351451957742</v>
      </c>
      <c r="AL18" s="14">
        <v>1.4695485286898033</v>
      </c>
      <c r="AM18" s="14">
        <v>2.3788867738188544</v>
      </c>
      <c r="AN18" s="14">
        <v>2.3788867738188544</v>
      </c>
      <c r="AO18" s="14">
        <v>1.8504636234807037</v>
      </c>
      <c r="AP18" s="23"/>
      <c r="AQ18" s="23"/>
      <c r="AR18" s="23"/>
      <c r="AS18" s="23"/>
      <c r="AT18" s="24"/>
      <c r="AU18" s="24"/>
      <c r="AV18" s="24"/>
      <c r="AW18" s="24"/>
    </row>
    <row r="19" spans="1:49" s="18" customFormat="1" x14ac:dyDescent="0.2">
      <c r="A19" s="19" t="s">
        <v>10</v>
      </c>
      <c r="B19" s="20">
        <v>7059</v>
      </c>
      <c r="C19" s="21">
        <v>3817</v>
      </c>
      <c r="D19" s="14">
        <v>54.072814846295515</v>
      </c>
      <c r="E19" s="14">
        <v>1.5407281484629551</v>
      </c>
      <c r="F19" s="21">
        <v>3436</v>
      </c>
      <c r="G19" s="14">
        <v>48.675449780422156</v>
      </c>
      <c r="H19" s="14">
        <v>1.4867544978042215</v>
      </c>
      <c r="I19" s="22"/>
      <c r="J19" s="14">
        <v>1.883287948665481</v>
      </c>
      <c r="K19" s="20">
        <v>1082</v>
      </c>
      <c r="L19" s="20">
        <v>7059</v>
      </c>
      <c r="M19" s="20">
        <v>735</v>
      </c>
      <c r="N19" s="20">
        <v>347</v>
      </c>
      <c r="O19" s="20">
        <v>735</v>
      </c>
      <c r="P19" s="20">
        <v>7059</v>
      </c>
      <c r="Q19" s="20">
        <v>7059</v>
      </c>
      <c r="R19" s="20">
        <v>7059</v>
      </c>
      <c r="S19" s="14">
        <v>19765.107021244225</v>
      </c>
      <c r="T19" s="14">
        <v>3170.8036134842214</v>
      </c>
      <c r="U19" s="14">
        <v>1006.8672596969774</v>
      </c>
      <c r="V19" s="14">
        <v>2132.701544314923</v>
      </c>
      <c r="W19" s="14">
        <v>20482.639729685772</v>
      </c>
      <c r="X19" s="14">
        <v>19765.107021244221</v>
      </c>
      <c r="Y19" s="14">
        <v>19765.107021244221</v>
      </c>
      <c r="Z19" s="14">
        <v>0</v>
      </c>
      <c r="AA19" s="14"/>
      <c r="AB19" s="14"/>
      <c r="AC19" s="14"/>
      <c r="AD19" s="14"/>
      <c r="AE19" s="14"/>
      <c r="AF19" s="14"/>
      <c r="AG19" s="22"/>
      <c r="AH19" s="14">
        <v>2.3428090753303241</v>
      </c>
      <c r="AI19" s="14">
        <v>2.1129003119975054</v>
      </c>
      <c r="AJ19" s="14">
        <v>1.4559878657174039</v>
      </c>
      <c r="AK19" s="14">
        <v>1.6575871337091914</v>
      </c>
      <c r="AL19" s="14">
        <v>1.7083367960121676</v>
      </c>
      <c r="AM19" s="14">
        <v>2.3428090753303237</v>
      </c>
      <c r="AN19" s="14">
        <v>2.3428090753303237</v>
      </c>
      <c r="AO19" s="14">
        <v>2.0188308250943279</v>
      </c>
      <c r="AP19" s="23"/>
      <c r="AQ19" s="23"/>
      <c r="AR19" s="23"/>
      <c r="AS19" s="23"/>
      <c r="AT19" s="24"/>
      <c r="AU19" s="24"/>
      <c r="AV19" s="24"/>
      <c r="AW19" s="24"/>
    </row>
    <row r="20" spans="1:49" s="18" customFormat="1" x14ac:dyDescent="0.2">
      <c r="A20" s="19" t="s">
        <v>11</v>
      </c>
      <c r="B20" s="20">
        <v>24335</v>
      </c>
      <c r="C20" s="21">
        <v>7351</v>
      </c>
      <c r="D20" s="14">
        <v>30.207520032874463</v>
      </c>
      <c r="E20" s="14">
        <v>1.3020752003287446</v>
      </c>
      <c r="F20" s="21">
        <v>8401</v>
      </c>
      <c r="G20" s="14">
        <v>34.522292993630572</v>
      </c>
      <c r="H20" s="14">
        <v>1.3452229299363057</v>
      </c>
      <c r="I20" s="22"/>
      <c r="J20" s="14">
        <v>1.0787396601450432</v>
      </c>
      <c r="K20" s="20">
        <v>3718</v>
      </c>
      <c r="L20" s="20">
        <v>24335</v>
      </c>
      <c r="M20" s="20">
        <v>2541</v>
      </c>
      <c r="N20" s="20">
        <v>1177</v>
      </c>
      <c r="O20" s="20">
        <v>2541</v>
      </c>
      <c r="P20" s="20">
        <v>24335</v>
      </c>
      <c r="Q20" s="20">
        <v>24335</v>
      </c>
      <c r="R20" s="20">
        <v>24335</v>
      </c>
      <c r="S20" s="14">
        <v>35313.62151450813</v>
      </c>
      <c r="T20" s="14">
        <v>4801.2203674835791</v>
      </c>
      <c r="U20" s="14">
        <v>1653.2143872441266</v>
      </c>
      <c r="V20" s="14">
        <v>3569.0890042373198</v>
      </c>
      <c r="W20" s="14">
        <v>34180.944871355838</v>
      </c>
      <c r="X20" s="14">
        <v>35313.621514508137</v>
      </c>
      <c r="Y20" s="14">
        <v>35313.621514508137</v>
      </c>
      <c r="Z20" s="14">
        <v>0</v>
      </c>
      <c r="AA20" s="14"/>
      <c r="AB20" s="14"/>
      <c r="AC20" s="14"/>
      <c r="AD20" s="14"/>
      <c r="AE20" s="14"/>
      <c r="AF20" s="14"/>
      <c r="AG20" s="22"/>
      <c r="AH20" s="14">
        <v>1.2142044403827608</v>
      </c>
      <c r="AI20" s="14">
        <v>0.92805375842236493</v>
      </c>
      <c r="AJ20" s="14">
        <v>0.69346818913801533</v>
      </c>
      <c r="AK20" s="14">
        <v>0.80466570732879061</v>
      </c>
      <c r="AL20" s="14">
        <v>0.82695802150930087</v>
      </c>
      <c r="AM20" s="14">
        <v>1.214204440382761</v>
      </c>
      <c r="AN20" s="14">
        <v>1.214204440382761</v>
      </c>
      <c r="AO20" s="14">
        <v>1.0021365880884392</v>
      </c>
      <c r="AP20" s="23"/>
      <c r="AQ20" s="23"/>
      <c r="AR20" s="23"/>
      <c r="AS20" s="23"/>
      <c r="AT20" s="24"/>
      <c r="AU20" s="24"/>
      <c r="AV20" s="24"/>
      <c r="AW20" s="24"/>
    </row>
    <row r="21" spans="1:49" s="18" customFormat="1" x14ac:dyDescent="0.2">
      <c r="A21" s="19" t="s">
        <v>12</v>
      </c>
      <c r="B21" s="20">
        <v>20478</v>
      </c>
      <c r="C21" s="21">
        <v>11346</v>
      </c>
      <c r="D21" s="14">
        <v>55.405801347787872</v>
      </c>
      <c r="E21" s="14">
        <v>1.5540580134778788</v>
      </c>
      <c r="F21" s="21">
        <v>6478</v>
      </c>
      <c r="G21" s="14">
        <v>31.633948627795682</v>
      </c>
      <c r="H21" s="14">
        <v>1.3163394862779567</v>
      </c>
      <c r="I21" s="22"/>
      <c r="J21" s="14">
        <v>1.1406572726647928</v>
      </c>
      <c r="K21" s="20">
        <v>2913</v>
      </c>
      <c r="L21" s="20">
        <v>20478</v>
      </c>
      <c r="M21" s="20">
        <v>2017</v>
      </c>
      <c r="N21" s="20">
        <v>896</v>
      </c>
      <c r="O21" s="20">
        <v>2017</v>
      </c>
      <c r="P21" s="20">
        <v>20478</v>
      </c>
      <c r="Q21" s="20">
        <v>20478</v>
      </c>
      <c r="R21" s="20">
        <v>20478</v>
      </c>
      <c r="S21" s="14">
        <v>30747.557441952151</v>
      </c>
      <c r="T21" s="14">
        <v>4706.4798989995297</v>
      </c>
      <c r="U21" s="14">
        <v>1588.2922273940226</v>
      </c>
      <c r="V21" s="14">
        <v>3575.4301592117672</v>
      </c>
      <c r="W21" s="14">
        <v>36300.277045284369</v>
      </c>
      <c r="X21" s="14">
        <v>30747.557441952154</v>
      </c>
      <c r="Y21" s="14">
        <v>30747.557441952154</v>
      </c>
      <c r="Z21" s="14">
        <v>0</v>
      </c>
      <c r="AA21" s="14"/>
      <c r="AB21" s="14"/>
      <c r="AC21" s="14"/>
      <c r="AD21" s="14"/>
      <c r="AE21" s="14"/>
      <c r="AF21" s="14"/>
      <c r="AG21" s="22"/>
      <c r="AH21" s="14">
        <v>1.2563307571964297</v>
      </c>
      <c r="AI21" s="14">
        <v>1.0810891636977438</v>
      </c>
      <c r="AJ21" s="14">
        <v>0.79171995309879761</v>
      </c>
      <c r="AK21" s="14">
        <v>0.95792217308980498</v>
      </c>
      <c r="AL21" s="14">
        <v>1.043645853342569</v>
      </c>
      <c r="AM21" s="14">
        <v>1.2563307571964299</v>
      </c>
      <c r="AN21" s="14">
        <v>1.2563307571964299</v>
      </c>
      <c r="AO21" s="14">
        <v>1.0999993000286405</v>
      </c>
      <c r="AP21" s="23"/>
      <c r="AQ21" s="23"/>
      <c r="AR21" s="23"/>
      <c r="AS21" s="23"/>
      <c r="AT21" s="24"/>
      <c r="AU21" s="24"/>
      <c r="AV21" s="24"/>
      <c r="AW21" s="24"/>
    </row>
    <row r="22" spans="1:49" s="18" customFormat="1" x14ac:dyDescent="0.2">
      <c r="A22" s="19" t="s">
        <v>13</v>
      </c>
      <c r="B22" s="20">
        <v>61413</v>
      </c>
      <c r="C22" s="21">
        <v>0</v>
      </c>
      <c r="D22" s="14">
        <v>0</v>
      </c>
      <c r="E22" s="14">
        <v>1</v>
      </c>
      <c r="F22" s="21">
        <v>21321</v>
      </c>
      <c r="G22" s="14">
        <v>34.717405109667332</v>
      </c>
      <c r="H22" s="14">
        <v>1.3471740510966734</v>
      </c>
      <c r="I22" s="22"/>
      <c r="J22" s="14">
        <v>0.88026361893458438</v>
      </c>
      <c r="K22" s="20">
        <v>12420</v>
      </c>
      <c r="L22" s="20">
        <v>61413</v>
      </c>
      <c r="M22" s="20">
        <v>8418</v>
      </c>
      <c r="N22" s="20">
        <v>4002</v>
      </c>
      <c r="O22" s="20">
        <v>8418</v>
      </c>
      <c r="P22" s="20">
        <v>61413</v>
      </c>
      <c r="Q22" s="20">
        <v>61413</v>
      </c>
      <c r="R22" s="20">
        <v>61413</v>
      </c>
      <c r="S22" s="14">
        <v>72827.730248933905</v>
      </c>
      <c r="T22" s="14">
        <v>9982.6393961461854</v>
      </c>
      <c r="U22" s="14">
        <v>3522.8150029762069</v>
      </c>
      <c r="V22" s="14">
        <v>7410.0591441913311</v>
      </c>
      <c r="W22" s="14">
        <v>54059.629629629628</v>
      </c>
      <c r="X22" s="14">
        <v>72827.730248933905</v>
      </c>
      <c r="Y22" s="14">
        <v>72827.730248933905</v>
      </c>
      <c r="Z22" s="14">
        <v>0</v>
      </c>
      <c r="AA22" s="14"/>
      <c r="AB22" s="14"/>
      <c r="AC22" s="14"/>
      <c r="AD22" s="14"/>
      <c r="AE22" s="14"/>
      <c r="AF22" s="14"/>
      <c r="AG22" s="22"/>
      <c r="AH22" s="14">
        <v>0.99224146352312348</v>
      </c>
      <c r="AI22" s="14">
        <v>0.7646063755851974</v>
      </c>
      <c r="AJ22" s="14">
        <v>0.58554225722340525</v>
      </c>
      <c r="AK22" s="14">
        <v>0.6619890821210036</v>
      </c>
      <c r="AL22" s="14">
        <v>0.51825500375458322</v>
      </c>
      <c r="AM22" s="14">
        <v>0.99224146352312348</v>
      </c>
      <c r="AN22" s="14">
        <v>0.99224146352312348</v>
      </c>
      <c r="AO22" s="14">
        <v>0.80355400687669531</v>
      </c>
      <c r="AP22" s="23"/>
      <c r="AQ22" s="23"/>
      <c r="AR22" s="23"/>
      <c r="AS22" s="23"/>
      <c r="AT22" s="24"/>
      <c r="AU22" s="24"/>
      <c r="AV22" s="24"/>
      <c r="AW22" s="24"/>
    </row>
    <row r="23" spans="1:49" s="18" customFormat="1" x14ac:dyDescent="0.2">
      <c r="A23" s="19" t="s">
        <v>14</v>
      </c>
      <c r="B23" s="20">
        <v>11980</v>
      </c>
      <c r="C23" s="21">
        <v>7469</v>
      </c>
      <c r="D23" s="14">
        <v>62.345575959933221</v>
      </c>
      <c r="E23" s="14">
        <v>1.6234557595993322</v>
      </c>
      <c r="F23" s="21">
        <v>3966</v>
      </c>
      <c r="G23" s="14">
        <v>33.105175292153589</v>
      </c>
      <c r="H23" s="14">
        <v>1.3310517529215358</v>
      </c>
      <c r="I23" s="22"/>
      <c r="J23" s="14">
        <v>1.4177695851109873</v>
      </c>
      <c r="K23" s="20">
        <v>1754</v>
      </c>
      <c r="L23" s="20">
        <v>11980</v>
      </c>
      <c r="M23" s="20">
        <v>1238</v>
      </c>
      <c r="N23" s="20">
        <v>516</v>
      </c>
      <c r="O23" s="20">
        <v>1238</v>
      </c>
      <c r="P23" s="20">
        <v>11980</v>
      </c>
      <c r="Q23" s="20">
        <v>11980</v>
      </c>
      <c r="R23" s="20">
        <v>11980</v>
      </c>
      <c r="S23" s="14">
        <v>22607.7538041798</v>
      </c>
      <c r="T23" s="14">
        <v>3792.8153504799061</v>
      </c>
      <c r="U23" s="14">
        <v>1187.6700785463249</v>
      </c>
      <c r="V23" s="14">
        <v>2849.4875140316867</v>
      </c>
      <c r="W23" s="14">
        <v>27574.20066082359</v>
      </c>
      <c r="X23" s="14">
        <v>22607.7538041798</v>
      </c>
      <c r="Y23" s="14">
        <v>22607.7538041798</v>
      </c>
      <c r="Z23" s="14">
        <v>0</v>
      </c>
      <c r="AA23" s="14"/>
      <c r="AB23" s="14"/>
      <c r="AC23" s="14"/>
      <c r="AD23" s="14"/>
      <c r="AE23" s="14"/>
      <c r="AF23" s="14"/>
      <c r="AG23" s="22"/>
      <c r="AH23" s="14">
        <v>1.5789977326968154</v>
      </c>
      <c r="AI23" s="14">
        <v>1.4892161133550235</v>
      </c>
      <c r="AJ23" s="14">
        <v>1.0119701807031722</v>
      </c>
      <c r="AK23" s="14">
        <v>1.3049666286324031</v>
      </c>
      <c r="AL23" s="14">
        <v>1.3551172216001652</v>
      </c>
      <c r="AM23" s="14">
        <v>1.5789977326968154</v>
      </c>
      <c r="AN23" s="14">
        <v>1.5789977326968154</v>
      </c>
      <c r="AO23" s="14">
        <v>1.4165192098183261</v>
      </c>
      <c r="AP23" s="23"/>
      <c r="AQ23" s="23"/>
      <c r="AR23" s="23"/>
      <c r="AS23" s="23"/>
      <c r="AT23" s="24"/>
      <c r="AU23" s="24"/>
      <c r="AV23" s="24"/>
      <c r="AW23" s="24"/>
    </row>
    <row r="24" spans="1:49" s="18" customFormat="1" x14ac:dyDescent="0.2">
      <c r="A24" s="19" t="s">
        <v>15</v>
      </c>
      <c r="B24" s="20">
        <v>4146</v>
      </c>
      <c r="C24" s="21">
        <v>1640</v>
      </c>
      <c r="D24" s="14">
        <v>39.556198745779064</v>
      </c>
      <c r="E24" s="14">
        <v>1.4</v>
      </c>
      <c r="F24" s="21">
        <v>2506</v>
      </c>
      <c r="G24" s="14">
        <v>60.443801254220944</v>
      </c>
      <c r="H24" s="14">
        <v>1.6044380125422095</v>
      </c>
      <c r="I24" s="22"/>
      <c r="J24" s="14">
        <v>2.6795416376337746</v>
      </c>
      <c r="K24" s="20">
        <v>570</v>
      </c>
      <c r="L24" s="20">
        <v>4146</v>
      </c>
      <c r="M24" s="20">
        <v>422</v>
      </c>
      <c r="N24" s="20">
        <v>148</v>
      </c>
      <c r="O24" s="20">
        <v>422</v>
      </c>
      <c r="P24" s="20">
        <v>4146</v>
      </c>
      <c r="Q24" s="20">
        <v>4146</v>
      </c>
      <c r="R24" s="20">
        <v>4146</v>
      </c>
      <c r="S24" s="14">
        <v>17824.310973539872</v>
      </c>
      <c r="T24" s="14">
        <v>2539.9428179371334</v>
      </c>
      <c r="U24" s="14">
        <v>555.20102731771806</v>
      </c>
      <c r="V24" s="14">
        <v>1583.0731995140338</v>
      </c>
      <c r="W24" s="14">
        <v>15553.13148148148</v>
      </c>
      <c r="X24" s="14">
        <v>17824.310973539872</v>
      </c>
      <c r="Y24" s="14">
        <v>17824.310973539872</v>
      </c>
      <c r="Z24" s="14">
        <v>0</v>
      </c>
      <c r="AA24" s="14"/>
      <c r="AB24" s="14"/>
      <c r="AC24" s="14"/>
      <c r="AD24" s="14"/>
      <c r="AE24" s="14"/>
      <c r="AF24" s="14"/>
      <c r="AG24" s="22"/>
      <c r="AH24" s="14">
        <v>3.5971981559038206</v>
      </c>
      <c r="AI24" s="14">
        <v>2.8816915055702905</v>
      </c>
      <c r="AJ24" s="14">
        <v>1.366940722026784</v>
      </c>
      <c r="AK24" s="14">
        <v>2.0948897141038496</v>
      </c>
      <c r="AL24" s="14">
        <v>2.2086113344256169</v>
      </c>
      <c r="AM24" s="14">
        <v>3.5971981559038206</v>
      </c>
      <c r="AN24" s="14">
        <v>3.5971981559038206</v>
      </c>
      <c r="AO24" s="14">
        <v>2.8103834287818734</v>
      </c>
      <c r="AP24" s="23"/>
      <c r="AQ24" s="23"/>
      <c r="AR24" s="23"/>
      <c r="AS24" s="23"/>
      <c r="AT24" s="24"/>
      <c r="AU24" s="24"/>
      <c r="AV24" s="24"/>
      <c r="AW24" s="24"/>
    </row>
    <row r="25" spans="1:49" s="18" customFormat="1" x14ac:dyDescent="0.2">
      <c r="A25" s="19" t="s">
        <v>16</v>
      </c>
      <c r="B25" s="20">
        <v>6524</v>
      </c>
      <c r="C25" s="21">
        <v>3743</v>
      </c>
      <c r="D25" s="14">
        <v>57.372777437155122</v>
      </c>
      <c r="E25" s="14">
        <v>1.5737277743715512</v>
      </c>
      <c r="F25" s="21">
        <v>2611</v>
      </c>
      <c r="G25" s="14">
        <v>40.021459227467808</v>
      </c>
      <c r="H25" s="14">
        <v>1.400214592274678</v>
      </c>
      <c r="I25" s="22"/>
      <c r="J25" s="14">
        <v>1.9762231191952222</v>
      </c>
      <c r="K25" s="20">
        <v>989</v>
      </c>
      <c r="L25" s="20">
        <v>6524</v>
      </c>
      <c r="M25" s="20">
        <v>672</v>
      </c>
      <c r="N25" s="20">
        <v>317</v>
      </c>
      <c r="O25" s="20">
        <v>672</v>
      </c>
      <c r="P25" s="20">
        <v>6524</v>
      </c>
      <c r="Q25" s="20">
        <v>6524</v>
      </c>
      <c r="R25" s="20">
        <v>6524</v>
      </c>
      <c r="S25" s="14">
        <v>18052.798193848354</v>
      </c>
      <c r="T25" s="14">
        <v>2926.3714941923154</v>
      </c>
      <c r="U25" s="14">
        <v>985.88179589736637</v>
      </c>
      <c r="V25" s="14">
        <v>2089.9450058139755</v>
      </c>
      <c r="W25" s="14">
        <v>20289.882764777347</v>
      </c>
      <c r="X25" s="14">
        <v>18052.798193848354</v>
      </c>
      <c r="Y25" s="14">
        <v>18052.798193848354</v>
      </c>
      <c r="Z25" s="14">
        <v>0</v>
      </c>
      <c r="AA25" s="14"/>
      <c r="AB25" s="14"/>
      <c r="AC25" s="14"/>
      <c r="AD25" s="14"/>
      <c r="AE25" s="14"/>
      <c r="AF25" s="14"/>
      <c r="AG25" s="22"/>
      <c r="AH25" s="14">
        <v>2.3153224579438709</v>
      </c>
      <c r="AI25" s="14">
        <v>2.1099314711996575</v>
      </c>
      <c r="AJ25" s="14">
        <v>1.5425512907066543</v>
      </c>
      <c r="AK25" s="14">
        <v>1.7575608560625489</v>
      </c>
      <c r="AL25" s="14">
        <v>1.8310336946918901</v>
      </c>
      <c r="AM25" s="14">
        <v>2.3153224579438709</v>
      </c>
      <c r="AN25" s="14">
        <v>2.3153224579438709</v>
      </c>
      <c r="AO25" s="14">
        <v>2.0444668234060299</v>
      </c>
      <c r="AP25" s="23"/>
      <c r="AQ25" s="23"/>
      <c r="AR25" s="23"/>
      <c r="AS25" s="23"/>
      <c r="AT25" s="24"/>
      <c r="AU25" s="24"/>
      <c r="AV25" s="24"/>
      <c r="AW25" s="24"/>
    </row>
    <row r="26" spans="1:49" s="18" customFormat="1" x14ac:dyDescent="0.2">
      <c r="A26" s="19" t="s">
        <v>17</v>
      </c>
      <c r="B26" s="20">
        <v>6419</v>
      </c>
      <c r="C26" s="21">
        <v>3095</v>
      </c>
      <c r="D26" s="14">
        <v>48.216233058108735</v>
      </c>
      <c r="E26" s="14">
        <v>1.4821623305810874</v>
      </c>
      <c r="F26" s="21">
        <v>3324</v>
      </c>
      <c r="G26" s="14">
        <v>51.783766941891265</v>
      </c>
      <c r="H26" s="14">
        <v>1.5178376694189126</v>
      </c>
      <c r="I26" s="22"/>
      <c r="J26" s="14">
        <v>1.9962812945364745</v>
      </c>
      <c r="K26" s="20">
        <v>797</v>
      </c>
      <c r="L26" s="20">
        <v>6419</v>
      </c>
      <c r="M26" s="20">
        <v>530</v>
      </c>
      <c r="N26" s="20">
        <v>267</v>
      </c>
      <c r="O26" s="20">
        <v>530</v>
      </c>
      <c r="P26" s="20">
        <v>6419</v>
      </c>
      <c r="Q26" s="20">
        <v>6419</v>
      </c>
      <c r="R26" s="20">
        <v>6419</v>
      </c>
      <c r="S26" s="14">
        <v>19449.76865266887</v>
      </c>
      <c r="T26" s="14">
        <v>2380.2287974476421</v>
      </c>
      <c r="U26" s="14">
        <v>790.00305391349821</v>
      </c>
      <c r="V26" s="14">
        <v>1568.1708560829738</v>
      </c>
      <c r="W26" s="14">
        <v>18992.62023622002</v>
      </c>
      <c r="X26" s="14">
        <v>19449.76865266887</v>
      </c>
      <c r="Y26" s="14">
        <v>19449.76865266887</v>
      </c>
      <c r="Z26" s="14">
        <v>0</v>
      </c>
      <c r="AA26" s="14"/>
      <c r="AB26" s="14"/>
      <c r="AC26" s="14"/>
      <c r="AD26" s="14"/>
      <c r="AE26" s="14"/>
      <c r="AF26" s="14"/>
      <c r="AG26" s="22"/>
      <c r="AH26" s="14">
        <v>2.5352919273514414</v>
      </c>
      <c r="AI26" s="14">
        <v>1.7442316962822593</v>
      </c>
      <c r="AJ26" s="14">
        <v>1.2562906073419708</v>
      </c>
      <c r="AK26" s="14">
        <v>1.3403415113843313</v>
      </c>
      <c r="AL26" s="14">
        <v>1.7420004374537845</v>
      </c>
      <c r="AM26" s="14">
        <v>2.5352919273514414</v>
      </c>
      <c r="AN26" s="14">
        <v>2.5352919273514414</v>
      </c>
      <c r="AO26" s="14">
        <v>2.0063796237607274</v>
      </c>
      <c r="AP26" s="23"/>
      <c r="AQ26" s="23"/>
      <c r="AR26" s="23"/>
      <c r="AS26" s="23"/>
      <c r="AT26" s="24"/>
      <c r="AU26" s="24"/>
      <c r="AV26" s="24"/>
      <c r="AW26" s="24"/>
    </row>
    <row r="27" spans="1:49" s="18" customFormat="1" x14ac:dyDescent="0.2">
      <c r="A27" s="19" t="s">
        <v>18</v>
      </c>
      <c r="B27" s="20">
        <v>7716</v>
      </c>
      <c r="C27" s="21">
        <v>3006</v>
      </c>
      <c r="D27" s="14">
        <v>38.958009331259717</v>
      </c>
      <c r="E27" s="14">
        <v>1.3895800933125972</v>
      </c>
      <c r="F27" s="21">
        <v>3062</v>
      </c>
      <c r="G27" s="14">
        <v>39.683773976153446</v>
      </c>
      <c r="H27" s="14">
        <v>1.3968377397615344</v>
      </c>
      <c r="I27" s="22"/>
      <c r="J27" s="14">
        <v>1.7867910354626269</v>
      </c>
      <c r="K27" s="20">
        <v>1288</v>
      </c>
      <c r="L27" s="20">
        <v>7716</v>
      </c>
      <c r="M27" s="20">
        <v>880</v>
      </c>
      <c r="N27" s="20">
        <v>408</v>
      </c>
      <c r="O27" s="20">
        <v>880</v>
      </c>
      <c r="P27" s="20">
        <v>7716</v>
      </c>
      <c r="Q27" s="20">
        <v>7716</v>
      </c>
      <c r="R27" s="20">
        <v>7716</v>
      </c>
      <c r="S27" s="14">
        <v>19258.033780216192</v>
      </c>
      <c r="T27" s="14">
        <v>3052.010203739032</v>
      </c>
      <c r="U27" s="14">
        <v>1013.0188155456138</v>
      </c>
      <c r="V27" s="14">
        <v>2184.9425433336769</v>
      </c>
      <c r="W27" s="14">
        <v>19157.973482230285</v>
      </c>
      <c r="X27" s="14">
        <v>19258.033780216192</v>
      </c>
      <c r="Y27" s="14">
        <v>19258.033780216192</v>
      </c>
      <c r="Z27" s="14">
        <v>0</v>
      </c>
      <c r="AA27" s="14"/>
      <c r="AB27" s="14"/>
      <c r="AC27" s="14"/>
      <c r="AD27" s="14"/>
      <c r="AE27" s="14"/>
      <c r="AF27" s="14"/>
      <c r="AG27" s="22"/>
      <c r="AH27" s="14">
        <v>2.0883372471081074</v>
      </c>
      <c r="AI27" s="14">
        <v>1.8605725400491826</v>
      </c>
      <c r="AJ27" s="14">
        <v>1.3401518532098431</v>
      </c>
      <c r="AK27" s="14">
        <v>1.553593042030011</v>
      </c>
      <c r="AL27" s="14">
        <v>1.4618004787039578</v>
      </c>
      <c r="AM27" s="14">
        <v>2.0883372471081074</v>
      </c>
      <c r="AN27" s="14">
        <v>2.0883372471081074</v>
      </c>
      <c r="AO27" s="14">
        <v>1.8029979832004717</v>
      </c>
      <c r="AP27" s="23"/>
      <c r="AQ27" s="23"/>
      <c r="AR27" s="23"/>
      <c r="AS27" s="23"/>
      <c r="AT27" s="24"/>
      <c r="AU27" s="24"/>
      <c r="AV27" s="24"/>
      <c r="AW27" s="24"/>
    </row>
    <row r="28" spans="1:49" s="18" customFormat="1" x14ac:dyDescent="0.2">
      <c r="A28" s="19" t="s">
        <v>19</v>
      </c>
      <c r="B28" s="20">
        <v>7974</v>
      </c>
      <c r="C28" s="21">
        <v>2995</v>
      </c>
      <c r="D28" s="14">
        <v>37.559568597943318</v>
      </c>
      <c r="E28" s="14">
        <v>1.3755956859794332</v>
      </c>
      <c r="F28" s="21">
        <v>3511</v>
      </c>
      <c r="G28" s="14">
        <v>44.030599448206672</v>
      </c>
      <c r="H28" s="14">
        <v>1.4403059944820666</v>
      </c>
      <c r="I28" s="22"/>
      <c r="J28" s="14">
        <v>1.7532455015838513</v>
      </c>
      <c r="K28" s="20">
        <v>973</v>
      </c>
      <c r="L28" s="20">
        <v>7974</v>
      </c>
      <c r="M28" s="20">
        <v>662</v>
      </c>
      <c r="N28" s="20">
        <v>311</v>
      </c>
      <c r="O28" s="20">
        <v>662</v>
      </c>
      <c r="P28" s="20">
        <v>7974</v>
      </c>
      <c r="Q28" s="20">
        <v>7974</v>
      </c>
      <c r="R28" s="20">
        <v>7974</v>
      </c>
      <c r="S28" s="14">
        <v>20136.024585690531</v>
      </c>
      <c r="T28" s="14">
        <v>2299.5682094291224</v>
      </c>
      <c r="U28" s="14">
        <v>750.05641096533554</v>
      </c>
      <c r="V28" s="14">
        <v>1596.5830998683348</v>
      </c>
      <c r="W28" s="14">
        <v>19231.349906873264</v>
      </c>
      <c r="X28" s="14">
        <v>20136.024585690531</v>
      </c>
      <c r="Y28" s="14">
        <v>20136.024585690531</v>
      </c>
      <c r="Z28" s="14">
        <v>0</v>
      </c>
      <c r="AA28" s="14"/>
      <c r="AB28" s="14"/>
      <c r="AC28" s="14"/>
      <c r="AD28" s="14"/>
      <c r="AE28" s="14"/>
      <c r="AF28" s="14"/>
      <c r="AG28" s="22"/>
      <c r="AH28" s="14">
        <v>2.1128974103241749</v>
      </c>
      <c r="AI28" s="14">
        <v>1.3565097181699344</v>
      </c>
      <c r="AJ28" s="14">
        <v>0.96016620152255894</v>
      </c>
      <c r="AK28" s="14">
        <v>1.0985118902602136</v>
      </c>
      <c r="AL28" s="14">
        <v>1.4199213502456758</v>
      </c>
      <c r="AM28" s="14">
        <v>2.1128974103241749</v>
      </c>
      <c r="AN28" s="14">
        <v>2.1128974103241749</v>
      </c>
      <c r="AO28" s="14">
        <v>1.6389236460614314</v>
      </c>
      <c r="AP28" s="23"/>
      <c r="AQ28" s="23"/>
      <c r="AR28" s="23"/>
      <c r="AS28" s="23"/>
      <c r="AT28" s="24"/>
      <c r="AU28" s="24"/>
      <c r="AV28" s="24"/>
      <c r="AW28" s="24"/>
    </row>
    <row r="29" spans="1:49" s="18" customFormat="1" x14ac:dyDescent="0.2">
      <c r="A29" s="19" t="s">
        <v>20</v>
      </c>
      <c r="B29" s="20">
        <v>310645</v>
      </c>
      <c r="C29" s="21">
        <v>310645</v>
      </c>
      <c r="D29" s="14">
        <v>100</v>
      </c>
      <c r="E29" s="14">
        <v>2</v>
      </c>
      <c r="F29" s="25"/>
      <c r="G29" s="14">
        <v>0</v>
      </c>
      <c r="H29" s="14">
        <v>1</v>
      </c>
      <c r="I29" s="22"/>
      <c r="J29" s="14">
        <v>0.77575248154526755</v>
      </c>
      <c r="K29" s="20">
        <v>57706</v>
      </c>
      <c r="L29" s="20">
        <v>310645</v>
      </c>
      <c r="M29" s="20">
        <v>34693</v>
      </c>
      <c r="N29" s="20">
        <v>23013</v>
      </c>
      <c r="O29" s="20">
        <v>34693</v>
      </c>
      <c r="P29" s="20">
        <v>310645</v>
      </c>
      <c r="Q29" s="20">
        <v>310645</v>
      </c>
      <c r="R29" s="20">
        <v>310645</v>
      </c>
      <c r="S29" s="14">
        <v>240983.62962962964</v>
      </c>
      <c r="T29" s="14">
        <v>53826.361684499934</v>
      </c>
      <c r="U29" s="14">
        <v>35704.783715602483</v>
      </c>
      <c r="V29" s="14">
        <v>53826.361684499934</v>
      </c>
      <c r="W29" s="14">
        <v>481967.25925925927</v>
      </c>
      <c r="X29" s="14">
        <v>240983.62962962964</v>
      </c>
      <c r="Y29" s="14">
        <v>240983.62962962964</v>
      </c>
      <c r="Z29" s="14">
        <v>0</v>
      </c>
      <c r="AA29" s="14"/>
      <c r="AB29" s="14"/>
      <c r="AC29" s="14"/>
      <c r="AD29" s="14"/>
      <c r="AE29" s="14"/>
      <c r="AF29" s="14"/>
      <c r="AG29" s="22"/>
      <c r="AH29" s="14">
        <v>0.64908875126833376</v>
      </c>
      <c r="AI29" s="14">
        <v>0.81504859326572754</v>
      </c>
      <c r="AJ29" s="14">
        <v>1.1732505248607741</v>
      </c>
      <c r="AK29" s="14">
        <v>0.95064884092895063</v>
      </c>
      <c r="AL29" s="14">
        <v>0.91344819117361875</v>
      </c>
      <c r="AM29" s="14">
        <v>0.64908875126833376</v>
      </c>
      <c r="AN29" s="14">
        <v>0.64908875126833376</v>
      </c>
      <c r="AO29" s="14">
        <v>0.82138233696728491</v>
      </c>
      <c r="AP29" s="23"/>
      <c r="AQ29" s="23"/>
      <c r="AR29" s="23"/>
      <c r="AS29" s="23"/>
      <c r="AT29" s="24"/>
      <c r="AU29" s="24"/>
      <c r="AV29" s="24"/>
      <c r="AW29" s="24"/>
    </row>
    <row r="30" spans="1:49" s="18" customFormat="1" x14ac:dyDescent="0.2">
      <c r="A30" s="19" t="s">
        <v>21</v>
      </c>
      <c r="B30" s="20">
        <v>69941</v>
      </c>
      <c r="C30" s="21">
        <v>50611</v>
      </c>
      <c r="D30" s="14">
        <v>72.36241975379248</v>
      </c>
      <c r="E30" s="14">
        <v>1.7236241975379247</v>
      </c>
      <c r="F30" s="21">
        <v>10155</v>
      </c>
      <c r="G30" s="14">
        <v>14.519380620808967</v>
      </c>
      <c r="H30" s="14">
        <v>1.1451938062080897</v>
      </c>
      <c r="I30" s="22"/>
      <c r="J30" s="14">
        <v>0.86438040104702007</v>
      </c>
      <c r="K30" s="20">
        <v>10982</v>
      </c>
      <c r="L30" s="20">
        <v>69941</v>
      </c>
      <c r="M30" s="20">
        <v>7370</v>
      </c>
      <c r="N30" s="20">
        <v>3612</v>
      </c>
      <c r="O30" s="20">
        <v>7370</v>
      </c>
      <c r="P30" s="20">
        <v>69941</v>
      </c>
      <c r="Q30" s="20">
        <v>69941</v>
      </c>
      <c r="R30" s="20">
        <v>69941</v>
      </c>
      <c r="S30" s="14">
        <v>69233.41260226212</v>
      </c>
      <c r="T30" s="14">
        <v>12574.594003721359</v>
      </c>
      <c r="U30" s="14">
        <v>5381.3995141413125</v>
      </c>
      <c r="V30" s="14">
        <v>10980.319606650464</v>
      </c>
      <c r="W30" s="14">
        <v>104202.78610702037</v>
      </c>
      <c r="X30" s="14">
        <v>69233.41260226212</v>
      </c>
      <c r="Y30" s="14">
        <v>69233.41260226212</v>
      </c>
      <c r="Z30" s="14">
        <v>0</v>
      </c>
      <c r="AA30" s="14"/>
      <c r="AB30" s="14"/>
      <c r="AC30" s="14"/>
      <c r="AD30" s="14"/>
      <c r="AE30" s="14"/>
      <c r="AF30" s="14"/>
      <c r="AG30" s="22"/>
      <c r="AH30" s="14">
        <v>0.82825642011996203</v>
      </c>
      <c r="AI30" s="14">
        <v>0.84569736826207131</v>
      </c>
      <c r="AJ30" s="14">
        <v>0.78540220471563271</v>
      </c>
      <c r="AK30" s="14">
        <v>0.86133602044717961</v>
      </c>
      <c r="AL30" s="14">
        <v>0.87715883989425047</v>
      </c>
      <c r="AM30" s="14">
        <v>0.82825642011996203</v>
      </c>
      <c r="AN30" s="14">
        <v>0.82825642011996203</v>
      </c>
      <c r="AO30" s="14">
        <v>0.83210493772215433</v>
      </c>
      <c r="AP30" s="23"/>
      <c r="AQ30" s="23"/>
      <c r="AR30" s="23"/>
      <c r="AS30" s="23"/>
      <c r="AT30" s="24"/>
      <c r="AU30" s="24"/>
      <c r="AV30" s="24"/>
      <c r="AW30" s="24"/>
    </row>
    <row r="31" spans="1:49" s="18" customFormat="1" x14ac:dyDescent="0.2">
      <c r="A31" s="19" t="s">
        <v>22</v>
      </c>
      <c r="B31" s="20">
        <v>39257</v>
      </c>
      <c r="C31" s="21">
        <v>25374</v>
      </c>
      <c r="D31" s="14">
        <v>64.635606388669544</v>
      </c>
      <c r="E31" s="14">
        <v>1.6463560638866954</v>
      </c>
      <c r="F31" s="21">
        <v>9066</v>
      </c>
      <c r="G31" s="14">
        <v>23.093970502076065</v>
      </c>
      <c r="H31" s="14">
        <v>1.2309397050207607</v>
      </c>
      <c r="I31" s="22"/>
      <c r="J31" s="14">
        <v>0.95378224595943728</v>
      </c>
      <c r="K31" s="20">
        <v>6813</v>
      </c>
      <c r="L31" s="20">
        <v>39257</v>
      </c>
      <c r="M31" s="20">
        <v>4705</v>
      </c>
      <c r="N31" s="20">
        <v>2108</v>
      </c>
      <c r="O31" s="20">
        <v>4705</v>
      </c>
      <c r="P31" s="20">
        <v>39257</v>
      </c>
      <c r="Q31" s="20">
        <v>39257</v>
      </c>
      <c r="R31" s="20">
        <v>39257</v>
      </c>
      <c r="S31" s="14">
        <v>46089.619471497885</v>
      </c>
      <c r="T31" s="14">
        <v>9094.3027936014132</v>
      </c>
      <c r="U31" s="14">
        <v>3310.1190084259638</v>
      </c>
      <c r="V31" s="14">
        <v>7388.0976919564328</v>
      </c>
      <c r="W31" s="14">
        <v>61643.900338604391</v>
      </c>
      <c r="X31" s="14">
        <v>46089.619471497885</v>
      </c>
      <c r="Y31" s="14">
        <v>46089.619471497885</v>
      </c>
      <c r="Z31" s="14">
        <v>0</v>
      </c>
      <c r="AA31" s="14"/>
      <c r="AB31" s="14"/>
      <c r="AC31" s="14"/>
      <c r="AD31" s="14"/>
      <c r="AE31" s="14"/>
      <c r="AF31" s="14"/>
      <c r="AG31" s="22"/>
      <c r="AH31" s="14">
        <v>0.98235152539287973</v>
      </c>
      <c r="AI31" s="14">
        <v>1.0896954728159907</v>
      </c>
      <c r="AJ31" s="14">
        <v>0.86070676917438416</v>
      </c>
      <c r="AK31" s="14">
        <v>1.0325354875436941</v>
      </c>
      <c r="AL31" s="14">
        <v>0.92449326708602764</v>
      </c>
      <c r="AM31" s="14">
        <v>0.98235152539287973</v>
      </c>
      <c r="AN31" s="14">
        <v>0.98235152539287973</v>
      </c>
      <c r="AO31" s="14">
        <v>0.97205141120362792</v>
      </c>
      <c r="AP31" s="23"/>
      <c r="AQ31" s="23"/>
      <c r="AR31" s="23"/>
      <c r="AS31" s="23"/>
      <c r="AT31" s="24"/>
      <c r="AU31" s="24"/>
      <c r="AV31" s="24"/>
      <c r="AW31" s="24"/>
    </row>
    <row r="32" spans="1:49" s="18" customFormat="1" x14ac:dyDescent="0.2">
      <c r="A32" s="19" t="s">
        <v>23</v>
      </c>
      <c r="B32" s="20">
        <v>24684</v>
      </c>
      <c r="C32" s="21">
        <v>24618</v>
      </c>
      <c r="D32" s="14">
        <v>99.732620320855617</v>
      </c>
      <c r="E32" s="14">
        <v>1.9973262032085561</v>
      </c>
      <c r="F32" s="21">
        <v>66</v>
      </c>
      <c r="G32" s="14">
        <v>0.26737967914438499</v>
      </c>
      <c r="H32" s="14">
        <v>1.0026737967914439</v>
      </c>
      <c r="I32" s="22"/>
      <c r="J32" s="14">
        <v>1.0740917043278897</v>
      </c>
      <c r="K32" s="20">
        <v>4093</v>
      </c>
      <c r="L32" s="20">
        <v>24684</v>
      </c>
      <c r="M32" s="20">
        <v>2775</v>
      </c>
      <c r="N32" s="20">
        <v>1318</v>
      </c>
      <c r="O32" s="20">
        <v>2775</v>
      </c>
      <c r="P32" s="20">
        <v>24684</v>
      </c>
      <c r="Q32" s="20">
        <v>24684</v>
      </c>
      <c r="R32" s="20">
        <v>24684</v>
      </c>
      <c r="S32" s="14">
        <v>26583.769682115271</v>
      </c>
      <c r="T32" s="14">
        <v>5969.1571808080662</v>
      </c>
      <c r="U32" s="14">
        <v>2827.5205645165947</v>
      </c>
      <c r="V32" s="14">
        <v>5953.2394283259109</v>
      </c>
      <c r="W32" s="14">
        <v>52954.869206773619</v>
      </c>
      <c r="X32" s="14">
        <v>26583.769682115268</v>
      </c>
      <c r="Y32" s="14">
        <v>26583.769682115268</v>
      </c>
      <c r="Z32" s="14">
        <v>0</v>
      </c>
      <c r="AA32" s="14"/>
      <c r="AB32" s="14"/>
      <c r="AC32" s="14"/>
      <c r="AD32" s="14"/>
      <c r="AE32" s="14"/>
      <c r="AF32" s="14"/>
      <c r="AG32" s="22"/>
      <c r="AH32" s="14">
        <v>0.90111856505925747</v>
      </c>
      <c r="AI32" s="14">
        <v>1.1374971622973888</v>
      </c>
      <c r="AJ32" s="14">
        <v>1.1692811616732921</v>
      </c>
      <c r="AK32" s="14">
        <v>1.3232054385285505</v>
      </c>
      <c r="AL32" s="14">
        <v>1.2630516569440298</v>
      </c>
      <c r="AM32" s="14">
        <v>0.90111856505925736</v>
      </c>
      <c r="AN32" s="14">
        <v>0.90111856505925736</v>
      </c>
      <c r="AO32" s="14">
        <v>1.0607825317593593</v>
      </c>
      <c r="AP32" s="23"/>
      <c r="AQ32" s="23"/>
      <c r="AR32" s="23"/>
      <c r="AS32" s="23"/>
      <c r="AT32" s="24"/>
      <c r="AU32" s="24"/>
      <c r="AV32" s="24"/>
      <c r="AW32" s="24"/>
    </row>
    <row r="33" spans="1:49" s="18" customFormat="1" x14ac:dyDescent="0.2">
      <c r="A33" s="19" t="s">
        <v>24</v>
      </c>
      <c r="B33" s="20">
        <v>59934</v>
      </c>
      <c r="C33" s="21">
        <v>43592</v>
      </c>
      <c r="D33" s="14">
        <v>72.733340007341411</v>
      </c>
      <c r="E33" s="14">
        <v>1.7273334000734142</v>
      </c>
      <c r="F33" s="21">
        <v>9675</v>
      </c>
      <c r="G33" s="14">
        <v>16.142757032736011</v>
      </c>
      <c r="H33" s="14">
        <v>1.1614275703273602</v>
      </c>
      <c r="I33" s="22"/>
      <c r="J33" s="14">
        <v>0.88347815312893563</v>
      </c>
      <c r="K33" s="20">
        <v>9837</v>
      </c>
      <c r="L33" s="20">
        <v>59934</v>
      </c>
      <c r="M33" s="20">
        <v>6793</v>
      </c>
      <c r="N33" s="20">
        <v>3044</v>
      </c>
      <c r="O33" s="20">
        <v>6793</v>
      </c>
      <c r="P33" s="20">
        <v>59934</v>
      </c>
      <c r="Q33" s="20">
        <v>59934</v>
      </c>
      <c r="R33" s="20">
        <v>59934</v>
      </c>
      <c r="S33" s="14">
        <v>61498.030761152077</v>
      </c>
      <c r="T33" s="14">
        <v>12039.979048200659</v>
      </c>
      <c r="U33" s="14">
        <v>4645.330664578285</v>
      </c>
      <c r="V33" s="14">
        <v>10366.534561261595</v>
      </c>
      <c r="W33" s="14">
        <v>91462.959280826195</v>
      </c>
      <c r="X33" s="14">
        <v>61498.030761152084</v>
      </c>
      <c r="Y33" s="14">
        <v>61498.030761152084</v>
      </c>
      <c r="Z33" s="14">
        <v>0</v>
      </c>
      <c r="AA33" s="14"/>
      <c r="AB33" s="14"/>
      <c r="AC33" s="14"/>
      <c r="AD33" s="14"/>
      <c r="AE33" s="14"/>
      <c r="AF33" s="14"/>
      <c r="AG33" s="22"/>
      <c r="AH33" s="14">
        <v>0.85855644990845936</v>
      </c>
      <c r="AI33" s="14">
        <v>0.94494234761831986</v>
      </c>
      <c r="AJ33" s="14">
        <v>0.79117414838571831</v>
      </c>
      <c r="AK33" s="14">
        <v>0.94896414126630757</v>
      </c>
      <c r="AL33" s="14">
        <v>0.89846825339655534</v>
      </c>
      <c r="AM33" s="14">
        <v>0.85855644990845947</v>
      </c>
      <c r="AN33" s="14">
        <v>0.85855644990845947</v>
      </c>
      <c r="AO33" s="14">
        <v>0.87087408842935532</v>
      </c>
      <c r="AP33" s="23"/>
      <c r="AQ33" s="23"/>
      <c r="AR33" s="23"/>
      <c r="AS33" s="23"/>
      <c r="AT33" s="24"/>
      <c r="AU33" s="24"/>
      <c r="AV33" s="24"/>
      <c r="AW33" s="24"/>
    </row>
    <row r="34" spans="1:49" s="18" customFormat="1" x14ac:dyDescent="0.2">
      <c r="A34" s="19" t="s">
        <v>25</v>
      </c>
      <c r="B34" s="20">
        <v>49887</v>
      </c>
      <c r="C34" s="21">
        <v>37055</v>
      </c>
      <c r="D34" s="14">
        <v>74.277867981638508</v>
      </c>
      <c r="E34" s="14">
        <v>1.7427786798163851</v>
      </c>
      <c r="F34" s="21">
        <v>6620</v>
      </c>
      <c r="G34" s="14">
        <v>13.269990177801832</v>
      </c>
      <c r="H34" s="14">
        <v>1.1326999017780184</v>
      </c>
      <c r="I34" s="22"/>
      <c r="J34" s="14">
        <v>0.9103600062066195</v>
      </c>
      <c r="K34" s="20">
        <v>8053</v>
      </c>
      <c r="L34" s="20">
        <v>49887</v>
      </c>
      <c r="M34" s="20">
        <v>5431</v>
      </c>
      <c r="N34" s="20">
        <v>2622</v>
      </c>
      <c r="O34" s="20">
        <v>5431</v>
      </c>
      <c r="P34" s="20">
        <v>49887</v>
      </c>
      <c r="Q34" s="20">
        <v>49887</v>
      </c>
      <c r="R34" s="20">
        <v>49887</v>
      </c>
      <c r="S34" s="14">
        <v>51441.712870717449</v>
      </c>
      <c r="T34" s="14">
        <v>9760.0057636882466</v>
      </c>
      <c r="U34" s="14">
        <v>4159.9498576284996</v>
      </c>
      <c r="V34" s="14">
        <v>8616.5856890848136</v>
      </c>
      <c r="W34" s="14">
        <v>79148.519659615908</v>
      </c>
      <c r="X34" s="14">
        <v>51441.712870717449</v>
      </c>
      <c r="Y34" s="14">
        <v>51441.712870717449</v>
      </c>
      <c r="Z34" s="14">
        <v>0</v>
      </c>
      <c r="AA34" s="14"/>
      <c r="AB34" s="14"/>
      <c r="AC34" s="14"/>
      <c r="AD34" s="14"/>
      <c r="AE34" s="14"/>
      <c r="AF34" s="14"/>
      <c r="AG34" s="22"/>
      <c r="AH34" s="14">
        <v>0.86279762766542012</v>
      </c>
      <c r="AI34" s="14">
        <v>0.92027056398589269</v>
      </c>
      <c r="AJ34" s="14">
        <v>0.85119571001962935</v>
      </c>
      <c r="AK34" s="14">
        <v>0.94762670006120353</v>
      </c>
      <c r="AL34" s="14">
        <v>0.93408448686960466</v>
      </c>
      <c r="AM34" s="14">
        <v>0.86279762766542012</v>
      </c>
      <c r="AN34" s="14">
        <v>0.86279762766542012</v>
      </c>
      <c r="AO34" s="14">
        <v>0.88458253247462926</v>
      </c>
      <c r="AP34" s="23"/>
      <c r="AQ34" s="23"/>
      <c r="AR34" s="23"/>
      <c r="AS34" s="23"/>
      <c r="AT34" s="24"/>
      <c r="AU34" s="24"/>
      <c r="AV34" s="24"/>
      <c r="AW34" s="24"/>
    </row>
    <row r="35" spans="1:49" s="18" customFormat="1" x14ac:dyDescent="0.2">
      <c r="A35" s="19" t="s">
        <v>26</v>
      </c>
      <c r="B35" s="20">
        <v>46827</v>
      </c>
      <c r="C35" s="21">
        <v>40330</v>
      </c>
      <c r="D35" s="14">
        <v>86.125525871826085</v>
      </c>
      <c r="E35" s="14">
        <v>1.8612552587182609</v>
      </c>
      <c r="F35" s="21">
        <v>4301</v>
      </c>
      <c r="G35" s="14">
        <v>9.1848719755696493</v>
      </c>
      <c r="H35" s="14">
        <v>1.0918487197556965</v>
      </c>
      <c r="I35" s="22"/>
      <c r="J35" s="14">
        <v>0.92083903794028288</v>
      </c>
      <c r="K35" s="20">
        <v>6545</v>
      </c>
      <c r="L35" s="20">
        <v>46827</v>
      </c>
      <c r="M35" s="20">
        <v>4244</v>
      </c>
      <c r="N35" s="20">
        <v>2301</v>
      </c>
      <c r="O35" s="20">
        <v>4244</v>
      </c>
      <c r="P35" s="20">
        <v>46827</v>
      </c>
      <c r="Q35" s="20">
        <v>46827</v>
      </c>
      <c r="R35" s="20">
        <v>46827</v>
      </c>
      <c r="S35" s="14">
        <v>47080.658331810781</v>
      </c>
      <c r="T35" s="14">
        <v>7941.9565123663333</v>
      </c>
      <c r="U35" s="14">
        <v>3943.721870640456</v>
      </c>
      <c r="V35" s="14">
        <v>7273.8616336367195</v>
      </c>
      <c r="W35" s="14">
        <v>80257.568029761242</v>
      </c>
      <c r="X35" s="14">
        <v>47080.658331810788</v>
      </c>
      <c r="Y35" s="14">
        <v>47080.658331810788</v>
      </c>
      <c r="Z35" s="14">
        <v>0</v>
      </c>
      <c r="AA35" s="14"/>
      <c r="AB35" s="14"/>
      <c r="AC35" s="14"/>
      <c r="AD35" s="14"/>
      <c r="AE35" s="14"/>
      <c r="AF35" s="14"/>
      <c r="AG35" s="22"/>
      <c r="AH35" s="14">
        <v>0.84125392011913136</v>
      </c>
      <c r="AI35" s="14">
        <v>0.79778159722294861</v>
      </c>
      <c r="AJ35" s="14">
        <v>0.85968363963195937</v>
      </c>
      <c r="AK35" s="14">
        <v>0.85223264443806612</v>
      </c>
      <c r="AL35" s="14">
        <v>1.00906794733852</v>
      </c>
      <c r="AM35" s="14">
        <v>0.84125392011913147</v>
      </c>
      <c r="AN35" s="14">
        <v>0.84125392011913147</v>
      </c>
      <c r="AO35" s="14">
        <v>0.86100692915336108</v>
      </c>
      <c r="AP35" s="23"/>
      <c r="AQ35" s="23"/>
      <c r="AR35" s="23"/>
      <c r="AS35" s="23"/>
      <c r="AT35" s="24"/>
      <c r="AU35" s="24"/>
      <c r="AV35" s="24"/>
      <c r="AW35" s="24"/>
    </row>
    <row r="36" spans="1:49" s="18" customFormat="1" x14ac:dyDescent="0.2">
      <c r="A36" s="19"/>
      <c r="B36" s="20">
        <v>863987</v>
      </c>
      <c r="C36" s="20">
        <v>642025</v>
      </c>
      <c r="D36" s="14">
        <v>74.309567157839183</v>
      </c>
      <c r="E36" s="14"/>
      <c r="F36" s="20">
        <v>133064</v>
      </c>
      <c r="G36" s="14">
        <v>15.40115765630733</v>
      </c>
      <c r="H36" s="14"/>
      <c r="I36" s="14"/>
      <c r="J36" s="14"/>
      <c r="K36" s="20">
        <v>145653</v>
      </c>
      <c r="L36" s="20">
        <v>863987</v>
      </c>
      <c r="M36" s="20">
        <v>94367</v>
      </c>
      <c r="N36" s="20">
        <v>51286</v>
      </c>
      <c r="O36" s="20">
        <v>94367</v>
      </c>
      <c r="P36" s="20">
        <v>863987</v>
      </c>
      <c r="Q36" s="20">
        <v>863987</v>
      </c>
      <c r="R36" s="20">
        <v>863987</v>
      </c>
      <c r="S36" s="14">
        <v>1032586.1570751105</v>
      </c>
      <c r="T36" s="14">
        <v>183676.82481420072</v>
      </c>
      <c r="U36" s="14">
        <v>84640.552496558113</v>
      </c>
      <c r="V36" s="14">
        <v>157477.22106728831</v>
      </c>
      <c r="W36" s="14">
        <v>1467494.4145692852</v>
      </c>
      <c r="X36" s="14">
        <v>1032586.1570751106</v>
      </c>
      <c r="Y36" s="14">
        <v>1032586.1570751106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/>
      <c r="AI36" s="14"/>
      <c r="AJ36" s="22"/>
      <c r="AK36" s="22"/>
      <c r="AL36" s="22"/>
      <c r="AM36" s="22"/>
      <c r="AN36" s="22"/>
      <c r="AO36" s="22"/>
      <c r="AP36" s="23"/>
      <c r="AQ36" s="23"/>
      <c r="AR36" s="23"/>
      <c r="AS36" s="23"/>
      <c r="AT36" s="24"/>
      <c r="AU36" s="24"/>
      <c r="AV36" s="24"/>
      <c r="AW36" s="24"/>
    </row>
    <row r="37" spans="1:49" ht="12.75" customHeight="1" x14ac:dyDescent="0.2"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04">
        <f>SUM(AA37:AG37)</f>
        <v>100</v>
      </c>
      <c r="AA37" s="104">
        <v>21.5</v>
      </c>
      <c r="AB37" s="104">
        <v>12.8</v>
      </c>
      <c r="AC37" s="104">
        <v>17.399999999999999</v>
      </c>
      <c r="AD37" s="104">
        <v>8.8000000000000007</v>
      </c>
      <c r="AE37" s="104">
        <v>12.6</v>
      </c>
      <c r="AF37" s="104">
        <v>16.2</v>
      </c>
      <c r="AG37" s="104">
        <v>10.7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 x14ac:dyDescent="0.2"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05"/>
      <c r="AA38" s="105"/>
      <c r="AB38" s="105"/>
      <c r="AC38" s="105"/>
      <c r="AD38" s="105"/>
      <c r="AE38" s="105"/>
      <c r="AF38" s="105"/>
      <c r="AG38" s="105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 x14ac:dyDescent="0.2">
      <c r="B39" s="9"/>
      <c r="C39" s="3"/>
      <c r="F39" s="4"/>
      <c r="L39" s="2"/>
      <c r="M39" s="3"/>
      <c r="N39" s="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05"/>
      <c r="AA39" s="105"/>
      <c r="AB39" s="105"/>
      <c r="AC39" s="105"/>
      <c r="AD39" s="105"/>
      <c r="AE39" s="105"/>
      <c r="AF39" s="105"/>
      <c r="AG39" s="105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 ht="36" customHeight="1" x14ac:dyDescent="0.2">
      <c r="C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06"/>
      <c r="AA40" s="106"/>
      <c r="AB40" s="106"/>
      <c r="AC40" s="106"/>
      <c r="AD40" s="106"/>
      <c r="AE40" s="106"/>
      <c r="AF40" s="106"/>
      <c r="AG40" s="106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 x14ac:dyDescent="0.2"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 x14ac:dyDescent="0.2"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 x14ac:dyDescent="0.2"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 x14ac:dyDescent="0.2"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 x14ac:dyDescent="0.2"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</sheetData>
  <mergeCells count="55">
    <mergeCell ref="AO3:AO6"/>
    <mergeCell ref="AH3:AN4"/>
    <mergeCell ref="AG37:AG40"/>
    <mergeCell ref="AA5:AA6"/>
    <mergeCell ref="AJ5:AJ6"/>
    <mergeCell ref="AK5:AK6"/>
    <mergeCell ref="AL5:AL6"/>
    <mergeCell ref="AM5:AM6"/>
    <mergeCell ref="AN5:AN6"/>
    <mergeCell ref="AF5:AF6"/>
    <mergeCell ref="AE5:AE6"/>
    <mergeCell ref="AF37:AF40"/>
    <mergeCell ref="AE37:AE40"/>
    <mergeCell ref="AH5:AH6"/>
    <mergeCell ref="AI5:AI6"/>
    <mergeCell ref="Z37:Z40"/>
    <mergeCell ref="AA37:AA40"/>
    <mergeCell ref="AB37:AB40"/>
    <mergeCell ref="AC37:AC40"/>
    <mergeCell ref="AD37:AD40"/>
    <mergeCell ref="A3:A6"/>
    <mergeCell ref="K5:K6"/>
    <mergeCell ref="J5:J6"/>
    <mergeCell ref="B4:B6"/>
    <mergeCell ref="C4:C6"/>
    <mergeCell ref="D4:D6"/>
    <mergeCell ref="E4:E6"/>
    <mergeCell ref="F4:F6"/>
    <mergeCell ref="G4:G6"/>
    <mergeCell ref="H4:H6"/>
    <mergeCell ref="I4:I6"/>
    <mergeCell ref="B1:J1"/>
    <mergeCell ref="Z3:Z6"/>
    <mergeCell ref="U5:U6"/>
    <mergeCell ref="V5:V6"/>
    <mergeCell ref="AD5:AD6"/>
    <mergeCell ref="AB5:AB6"/>
    <mergeCell ref="W5:W6"/>
    <mergeCell ref="S5:S6"/>
    <mergeCell ref="T5:T6"/>
    <mergeCell ref="X5:X6"/>
    <mergeCell ref="Y5:Y6"/>
    <mergeCell ref="S3:Y4"/>
    <mergeCell ref="AC5:AC6"/>
    <mergeCell ref="B3:J3"/>
    <mergeCell ref="K3:R4"/>
    <mergeCell ref="AA3:AG4"/>
    <mergeCell ref="L5:L6"/>
    <mergeCell ref="M5:M6"/>
    <mergeCell ref="AG5:AG6"/>
    <mergeCell ref="N5:N6"/>
    <mergeCell ref="O5:O6"/>
    <mergeCell ref="P5:P6"/>
    <mergeCell ref="Q5:Q6"/>
    <mergeCell ref="R5:R6"/>
  </mergeCells>
  <phoneticPr fontId="1" type="noConversion"/>
  <pageMargins left="0.78740157480314965" right="0" top="0" bottom="0" header="0" footer="0"/>
  <pageSetup paperSize="9" scale="71" orientation="landscape" r:id="rId1"/>
  <headerFooter alignWithMargins="0"/>
  <colBreaks count="2" manualBreakCount="2">
    <brk id="10" max="39" man="1"/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W47"/>
  <sheetViews>
    <sheetView view="pageBreakPreview" zoomScale="55" zoomScaleNormal="55" zoomScaleSheetLayoutView="55" workbookViewId="0">
      <pane xSplit="1" ySplit="9" topLeftCell="AD10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AP10" sqref="AP10:AQ37"/>
    </sheetView>
  </sheetViews>
  <sheetFormatPr defaultColWidth="9.140625" defaultRowHeight="12.75" x14ac:dyDescent="0.2"/>
  <cols>
    <col min="1" max="1" width="18" style="1" customWidth="1"/>
    <col min="2" max="2" width="11.85546875" style="1" customWidth="1"/>
    <col min="3" max="3" width="16.5703125" style="1" customWidth="1"/>
    <col min="4" max="4" width="16.42578125" style="1" customWidth="1"/>
    <col min="5" max="5" width="14.7109375" style="1" customWidth="1"/>
    <col min="6" max="6" width="15.85546875" style="1" customWidth="1"/>
    <col min="7" max="7" width="14.5703125" style="1" customWidth="1"/>
    <col min="8" max="8" width="15.5703125" style="1" customWidth="1"/>
    <col min="9" max="9" width="15.85546875" style="1" customWidth="1"/>
    <col min="10" max="10" width="13.28515625" style="1" customWidth="1"/>
    <col min="11" max="11" width="14.28515625" style="1" customWidth="1"/>
    <col min="12" max="12" width="15" style="1" customWidth="1"/>
    <col min="13" max="13" width="14.140625" style="1" customWidth="1"/>
    <col min="14" max="16" width="15.42578125" style="1" customWidth="1"/>
    <col min="17" max="17" width="16.85546875" style="1" customWidth="1"/>
    <col min="18" max="18" width="15.85546875" style="1" customWidth="1"/>
    <col min="19" max="22" width="17.28515625" style="1" customWidth="1"/>
    <col min="23" max="23" width="16.5703125" style="1" customWidth="1"/>
    <col min="24" max="24" width="20.85546875" style="1" customWidth="1"/>
    <col min="25" max="32" width="18.140625" style="1" customWidth="1"/>
    <col min="33" max="33" width="13.7109375" style="1" customWidth="1"/>
    <col min="34" max="34" width="12.85546875" style="1" customWidth="1"/>
    <col min="35" max="35" width="11.85546875" style="1" customWidth="1"/>
    <col min="36" max="36" width="14" style="1" customWidth="1"/>
    <col min="37" max="37" width="11.42578125" style="1" customWidth="1"/>
    <col min="38" max="38" width="13.42578125" style="1" customWidth="1"/>
    <col min="39" max="39" width="13.5703125" style="1" customWidth="1"/>
    <col min="40" max="40" width="15.42578125" style="1" customWidth="1"/>
    <col min="41" max="41" width="13.85546875" style="1" customWidth="1"/>
    <col min="42" max="42" width="14.5703125" style="1" customWidth="1"/>
    <col min="43" max="43" width="16.85546875" style="1" customWidth="1"/>
    <col min="44" max="16384" width="9.140625" style="1"/>
  </cols>
  <sheetData>
    <row r="1" spans="1:49" s="18" customFormat="1" ht="27" customHeight="1" x14ac:dyDescent="0.3">
      <c r="B1" s="118" t="s">
        <v>115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</row>
    <row r="2" spans="1:49" s="18" customFormat="1" ht="15" customHeight="1" x14ac:dyDescent="0.2"/>
    <row r="3" spans="1:49" s="18" customFormat="1" ht="21.75" customHeight="1" x14ac:dyDescent="0.2">
      <c r="A3" s="120" t="s">
        <v>97</v>
      </c>
      <c r="B3" s="120" t="s">
        <v>79</v>
      </c>
      <c r="C3" s="125" t="s">
        <v>54</v>
      </c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40"/>
      <c r="Z3" s="40"/>
      <c r="AA3" s="40"/>
      <c r="AB3" s="40"/>
      <c r="AC3" s="40"/>
      <c r="AD3" s="40"/>
      <c r="AE3" s="40"/>
      <c r="AF3" s="40"/>
      <c r="AG3" s="88" t="s">
        <v>47</v>
      </c>
      <c r="AH3" s="89"/>
      <c r="AI3" s="89"/>
      <c r="AJ3" s="89"/>
      <c r="AK3" s="89"/>
      <c r="AL3" s="89"/>
      <c r="AM3" s="89"/>
      <c r="AN3" s="89"/>
      <c r="AO3" s="89"/>
      <c r="AP3" s="124"/>
      <c r="AQ3" s="127" t="s">
        <v>116</v>
      </c>
    </row>
    <row r="4" spans="1:49" s="18" customFormat="1" ht="36.75" customHeight="1" x14ac:dyDescent="0.2">
      <c r="A4" s="121"/>
      <c r="B4" s="121"/>
      <c r="C4" s="108" t="s">
        <v>45</v>
      </c>
      <c r="D4" s="109"/>
      <c r="E4" s="109"/>
      <c r="F4" s="109"/>
      <c r="G4" s="114" t="s">
        <v>61</v>
      </c>
      <c r="H4" s="119"/>
      <c r="I4" s="119"/>
      <c r="J4" s="119"/>
      <c r="K4" s="119"/>
      <c r="L4" s="119"/>
      <c r="M4" s="115"/>
      <c r="N4" s="108" t="s">
        <v>46</v>
      </c>
      <c r="O4" s="109"/>
      <c r="P4" s="109"/>
      <c r="Q4" s="109"/>
      <c r="R4" s="109"/>
      <c r="S4" s="109"/>
      <c r="T4" s="110"/>
      <c r="U4" s="108" t="s">
        <v>44</v>
      </c>
      <c r="V4" s="109"/>
      <c r="W4" s="109"/>
      <c r="X4" s="110"/>
      <c r="Y4" s="108" t="s">
        <v>73</v>
      </c>
      <c r="Z4" s="109"/>
      <c r="AA4" s="109"/>
      <c r="AB4" s="110"/>
      <c r="AC4" s="108" t="s">
        <v>74</v>
      </c>
      <c r="AD4" s="109"/>
      <c r="AE4" s="109"/>
      <c r="AF4" s="110"/>
      <c r="AG4" s="108" t="s">
        <v>45</v>
      </c>
      <c r="AH4" s="109"/>
      <c r="AI4" s="109"/>
      <c r="AJ4" s="114" t="s">
        <v>62</v>
      </c>
      <c r="AK4" s="115"/>
      <c r="AL4" s="34" t="s">
        <v>46</v>
      </c>
      <c r="AM4" s="35" t="s">
        <v>44</v>
      </c>
      <c r="AN4" s="35" t="s">
        <v>76</v>
      </c>
      <c r="AO4" s="35" t="s">
        <v>77</v>
      </c>
      <c r="AP4" s="78" t="s">
        <v>47</v>
      </c>
      <c r="AQ4" s="128"/>
    </row>
    <row r="5" spans="1:49" s="28" customFormat="1" ht="85.5" customHeight="1" x14ac:dyDescent="0.2">
      <c r="A5" s="121"/>
      <c r="B5" s="121"/>
      <c r="C5" s="120" t="s">
        <v>65</v>
      </c>
      <c r="D5" s="120" t="s">
        <v>69</v>
      </c>
      <c r="E5" s="120" t="s">
        <v>81</v>
      </c>
      <c r="F5" s="120" t="s">
        <v>102</v>
      </c>
      <c r="G5" s="120" t="s">
        <v>66</v>
      </c>
      <c r="H5" s="120" t="s">
        <v>70</v>
      </c>
      <c r="I5" s="120" t="s">
        <v>82</v>
      </c>
      <c r="J5" s="120" t="s">
        <v>84</v>
      </c>
      <c r="K5" s="120" t="s">
        <v>85</v>
      </c>
      <c r="L5" s="120" t="s">
        <v>86</v>
      </c>
      <c r="M5" s="120" t="s">
        <v>60</v>
      </c>
      <c r="N5" s="120" t="s">
        <v>67</v>
      </c>
      <c r="O5" s="120" t="s">
        <v>71</v>
      </c>
      <c r="P5" s="120" t="s">
        <v>83</v>
      </c>
      <c r="Q5" s="120" t="s">
        <v>87</v>
      </c>
      <c r="R5" s="120" t="s">
        <v>88</v>
      </c>
      <c r="S5" s="120" t="s">
        <v>89</v>
      </c>
      <c r="T5" s="120" t="s">
        <v>55</v>
      </c>
      <c r="U5" s="111" t="s">
        <v>68</v>
      </c>
      <c r="V5" s="111" t="s">
        <v>72</v>
      </c>
      <c r="W5" s="111" t="s">
        <v>90</v>
      </c>
      <c r="X5" s="111" t="s">
        <v>56</v>
      </c>
      <c r="Y5" s="111" t="s">
        <v>103</v>
      </c>
      <c r="Z5" s="111" t="s">
        <v>104</v>
      </c>
      <c r="AA5" s="111" t="s">
        <v>105</v>
      </c>
      <c r="AB5" s="111" t="s">
        <v>110</v>
      </c>
      <c r="AC5" s="111" t="s">
        <v>106</v>
      </c>
      <c r="AD5" s="111" t="s">
        <v>107</v>
      </c>
      <c r="AE5" s="111" t="s">
        <v>108</v>
      </c>
      <c r="AF5" s="111" t="s">
        <v>109</v>
      </c>
      <c r="AG5" s="130" t="s">
        <v>58</v>
      </c>
      <c r="AH5" s="116"/>
      <c r="AI5" s="116"/>
      <c r="AJ5" s="116"/>
      <c r="AK5" s="116"/>
      <c r="AL5" s="116"/>
      <c r="AM5" s="116"/>
      <c r="AN5" s="116"/>
      <c r="AO5" s="131"/>
      <c r="AP5" s="81"/>
      <c r="AQ5" s="128"/>
    </row>
    <row r="6" spans="1:49" s="28" customFormat="1" ht="20.25" customHeight="1" x14ac:dyDescent="0.2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23" t="s">
        <v>45</v>
      </c>
      <c r="AH6" s="107"/>
      <c r="AI6" s="116" t="s">
        <v>50</v>
      </c>
      <c r="AJ6" s="107" t="s">
        <v>78</v>
      </c>
      <c r="AK6" s="107" t="s">
        <v>48</v>
      </c>
      <c r="AL6" s="107" t="s">
        <v>111</v>
      </c>
      <c r="AM6" s="107" t="s">
        <v>111</v>
      </c>
      <c r="AN6" s="107" t="s">
        <v>111</v>
      </c>
      <c r="AO6" s="107" t="s">
        <v>111</v>
      </c>
      <c r="AP6" s="81"/>
      <c r="AQ6" s="128"/>
    </row>
    <row r="7" spans="1:49" s="28" customFormat="1" ht="21.75" customHeight="1" x14ac:dyDescent="0.2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41" t="s">
        <v>75</v>
      </c>
      <c r="AH7" s="27" t="s">
        <v>48</v>
      </c>
      <c r="AI7" s="117"/>
      <c r="AJ7" s="107"/>
      <c r="AK7" s="107"/>
      <c r="AL7" s="107"/>
      <c r="AM7" s="107"/>
      <c r="AN7" s="107"/>
      <c r="AO7" s="107"/>
      <c r="AP7" s="81"/>
      <c r="AQ7" s="128"/>
    </row>
    <row r="8" spans="1:49" s="28" customFormat="1" ht="19.5" customHeight="1" x14ac:dyDescent="0.2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44">
        <v>0.41052</v>
      </c>
      <c r="AH8" s="42">
        <v>0.22</v>
      </c>
      <c r="AI8" s="42">
        <v>0.15</v>
      </c>
      <c r="AJ8" s="42">
        <v>0.1</v>
      </c>
      <c r="AK8" s="42">
        <v>0.3</v>
      </c>
      <c r="AL8" s="45">
        <v>1</v>
      </c>
      <c r="AM8" s="42">
        <v>1</v>
      </c>
      <c r="AN8" s="43">
        <v>1</v>
      </c>
      <c r="AO8" s="43">
        <v>1</v>
      </c>
      <c r="AP8" s="79"/>
      <c r="AQ8" s="129"/>
    </row>
    <row r="9" spans="1:49" s="28" customFormat="1" ht="11.25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  <c r="L9" s="27">
        <v>12</v>
      </c>
      <c r="M9" s="27">
        <v>13</v>
      </c>
      <c r="N9" s="27">
        <v>14</v>
      </c>
      <c r="O9" s="27">
        <v>15</v>
      </c>
      <c r="P9" s="27">
        <v>16</v>
      </c>
      <c r="Q9" s="27">
        <v>17</v>
      </c>
      <c r="R9" s="27">
        <v>18</v>
      </c>
      <c r="S9" s="27">
        <v>19</v>
      </c>
      <c r="T9" s="27">
        <v>20</v>
      </c>
      <c r="U9" s="27">
        <v>21</v>
      </c>
      <c r="V9" s="27">
        <v>22</v>
      </c>
      <c r="W9" s="27">
        <v>23</v>
      </c>
      <c r="X9" s="27">
        <v>24</v>
      </c>
      <c r="Y9" s="27">
        <v>25</v>
      </c>
      <c r="Z9" s="27">
        <v>26</v>
      </c>
      <c r="AA9" s="27">
        <v>27</v>
      </c>
      <c r="AB9" s="27">
        <v>28</v>
      </c>
      <c r="AC9" s="27">
        <v>29</v>
      </c>
      <c r="AD9" s="27">
        <v>30</v>
      </c>
      <c r="AE9" s="27">
        <v>31</v>
      </c>
      <c r="AF9" s="27">
        <v>32</v>
      </c>
      <c r="AG9" s="27">
        <v>33</v>
      </c>
      <c r="AH9" s="27">
        <v>34</v>
      </c>
      <c r="AI9" s="27">
        <v>35</v>
      </c>
      <c r="AJ9" s="27">
        <v>36</v>
      </c>
      <c r="AK9" s="27">
        <v>37</v>
      </c>
      <c r="AL9" s="27">
        <v>38</v>
      </c>
      <c r="AM9" s="27">
        <v>39</v>
      </c>
      <c r="AN9" s="27">
        <v>40</v>
      </c>
      <c r="AO9" s="27">
        <v>41</v>
      </c>
      <c r="AP9" s="27">
        <v>42</v>
      </c>
      <c r="AQ9" s="27">
        <v>43</v>
      </c>
    </row>
    <row r="10" spans="1:49" s="18" customFormat="1" ht="12.75" customHeight="1" x14ac:dyDescent="0.2">
      <c r="A10" s="19" t="s">
        <v>0</v>
      </c>
      <c r="B10" s="20">
        <v>8848</v>
      </c>
      <c r="C10" s="13">
        <v>582003.9</v>
      </c>
      <c r="D10" s="13">
        <v>594151.06700000004</v>
      </c>
      <c r="E10" s="13">
        <v>668094.76699999999</v>
      </c>
      <c r="F10" s="13">
        <v>620084.39690000005</v>
      </c>
      <c r="G10" s="14">
        <v>292503</v>
      </c>
      <c r="H10" s="14">
        <v>317154</v>
      </c>
      <c r="I10" s="14">
        <v>408768</v>
      </c>
      <c r="J10" s="13">
        <v>128.88628237386254</v>
      </c>
      <c r="K10" s="13">
        <v>123.92016635789867</v>
      </c>
      <c r="L10" s="13">
        <v>393017.76441072993</v>
      </c>
      <c r="M10" s="14">
        <v>336311.01754375547</v>
      </c>
      <c r="N10" s="14">
        <v>5062</v>
      </c>
      <c r="O10" s="14">
        <v>6364</v>
      </c>
      <c r="P10" s="14">
        <v>12360</v>
      </c>
      <c r="Q10" s="14">
        <v>194.21747328724072</v>
      </c>
      <c r="R10" s="14">
        <v>80.317481055657169</v>
      </c>
      <c r="S10" s="14">
        <v>5111.4044943820218</v>
      </c>
      <c r="T10" s="14">
        <v>5534.991573033707</v>
      </c>
      <c r="U10" s="14"/>
      <c r="V10" s="14"/>
      <c r="W10" s="14"/>
      <c r="X10" s="13">
        <v>0</v>
      </c>
      <c r="Y10" s="13">
        <v>1062717</v>
      </c>
      <c r="Z10" s="13">
        <v>1026568</v>
      </c>
      <c r="AA10" s="13">
        <v>1058211</v>
      </c>
      <c r="AB10" s="13">
        <v>1048487.7499999999</v>
      </c>
      <c r="AC10" s="13">
        <v>886357</v>
      </c>
      <c r="AD10" s="13">
        <v>872577</v>
      </c>
      <c r="AE10" s="13">
        <v>727098</v>
      </c>
      <c r="AF10" s="13">
        <v>825793.34999999986</v>
      </c>
      <c r="AG10" s="14">
        <v>62715.458367184445</v>
      </c>
      <c r="AH10" s="14"/>
      <c r="AI10" s="14"/>
      <c r="AJ10" s="14">
        <v>3526.3589536328782</v>
      </c>
      <c r="AK10" s="14"/>
      <c r="AL10" s="14">
        <v>555.41308062003827</v>
      </c>
      <c r="AM10" s="14">
        <v>0</v>
      </c>
      <c r="AN10" s="14">
        <v>2384.6265966007854</v>
      </c>
      <c r="AO10" s="14">
        <v>4143.1543626149642</v>
      </c>
      <c r="AP10" s="14">
        <v>73325.011360653123</v>
      </c>
      <c r="AQ10" s="36">
        <v>0.52943999121469676</v>
      </c>
      <c r="AR10" s="24"/>
      <c r="AS10" s="24"/>
      <c r="AT10" s="24"/>
      <c r="AU10" s="24"/>
      <c r="AV10" s="24"/>
      <c r="AW10" s="24"/>
    </row>
    <row r="11" spans="1:49" s="18" customFormat="1" x14ac:dyDescent="0.2">
      <c r="A11" s="19" t="s">
        <v>1</v>
      </c>
      <c r="B11" s="20">
        <v>3397</v>
      </c>
      <c r="C11" s="13">
        <v>262507.40000000002</v>
      </c>
      <c r="D11" s="13">
        <v>281927.40899999999</v>
      </c>
      <c r="E11" s="13">
        <v>335041.65399999998</v>
      </c>
      <c r="F11" s="13">
        <v>297347.10430000001</v>
      </c>
      <c r="G11" s="14">
        <v>250881</v>
      </c>
      <c r="H11" s="14">
        <v>286689</v>
      </c>
      <c r="I11" s="14">
        <v>191566</v>
      </c>
      <c r="J11" s="13">
        <v>66.820143081876182</v>
      </c>
      <c r="K11" s="13">
        <v>66.820143081876182</v>
      </c>
      <c r="L11" s="13">
        <v>191566</v>
      </c>
      <c r="M11" s="14">
        <v>242653.55</v>
      </c>
      <c r="N11" s="14">
        <v>2939</v>
      </c>
      <c r="O11" s="14">
        <v>1960</v>
      </c>
      <c r="P11" s="14">
        <v>5338</v>
      </c>
      <c r="Q11" s="14">
        <v>272.34693877551018</v>
      </c>
      <c r="R11" s="14">
        <v>80.317481055657169</v>
      </c>
      <c r="S11" s="14">
        <v>1574.2226286908804</v>
      </c>
      <c r="T11" s="14">
        <v>2118.6779200418077</v>
      </c>
      <c r="U11" s="14"/>
      <c r="V11" s="14"/>
      <c r="W11" s="14"/>
      <c r="X11" s="13">
        <v>0</v>
      </c>
      <c r="Y11" s="13">
        <v>362532</v>
      </c>
      <c r="Z11" s="13">
        <v>353868</v>
      </c>
      <c r="AA11" s="13">
        <v>377364</v>
      </c>
      <c r="AB11" s="13">
        <v>364690.79999999993</v>
      </c>
      <c r="AC11" s="13">
        <v>671050</v>
      </c>
      <c r="AD11" s="13">
        <v>659733</v>
      </c>
      <c r="AE11" s="13">
        <v>677014</v>
      </c>
      <c r="AF11" s="13">
        <v>669176.44999999995</v>
      </c>
      <c r="AG11" s="14">
        <v>30073.573782390569</v>
      </c>
      <c r="AH11" s="14"/>
      <c r="AI11" s="14"/>
      <c r="AJ11" s="14">
        <v>2544.3219937389513</v>
      </c>
      <c r="AK11" s="14"/>
      <c r="AL11" s="14">
        <v>212.60040144326874</v>
      </c>
      <c r="AM11" s="14">
        <v>0</v>
      </c>
      <c r="AN11" s="14">
        <v>829.43399311591156</v>
      </c>
      <c r="AO11" s="14">
        <v>3357.3790926951579</v>
      </c>
      <c r="AP11" s="14">
        <v>37017.309263383853</v>
      </c>
      <c r="AQ11" s="36">
        <v>0.69617595310034397</v>
      </c>
      <c r="AR11" s="24"/>
      <c r="AS11" s="24"/>
      <c r="AT11" s="24"/>
      <c r="AU11" s="24"/>
      <c r="AV11" s="24"/>
      <c r="AW11" s="24"/>
    </row>
    <row r="12" spans="1:49" s="18" customFormat="1" x14ac:dyDescent="0.2">
      <c r="A12" s="19" t="s">
        <v>2</v>
      </c>
      <c r="B12" s="20">
        <v>10717</v>
      </c>
      <c r="C12" s="13">
        <v>734992.5</v>
      </c>
      <c r="D12" s="13">
        <v>773110.42599999998</v>
      </c>
      <c r="E12" s="13">
        <v>873837.53599999996</v>
      </c>
      <c r="F12" s="13">
        <v>801965.8922</v>
      </c>
      <c r="G12" s="14">
        <v>263235</v>
      </c>
      <c r="H12" s="14">
        <v>338188</v>
      </c>
      <c r="I12" s="14">
        <v>416043</v>
      </c>
      <c r="J12" s="13">
        <v>123.02121896696512</v>
      </c>
      <c r="K12" s="13">
        <v>123.02121896696512</v>
      </c>
      <c r="L12" s="13">
        <v>416043</v>
      </c>
      <c r="M12" s="14">
        <v>342951.35</v>
      </c>
      <c r="N12" s="14">
        <v>5111</v>
      </c>
      <c r="O12" s="14">
        <v>5537</v>
      </c>
      <c r="P12" s="14"/>
      <c r="Q12" s="14">
        <v>0</v>
      </c>
      <c r="R12" s="14">
        <v>0</v>
      </c>
      <c r="S12" s="14">
        <v>0</v>
      </c>
      <c r="T12" s="14">
        <v>3471.25</v>
      </c>
      <c r="U12" s="14"/>
      <c r="V12" s="14"/>
      <c r="W12" s="14"/>
      <c r="X12" s="13">
        <v>0</v>
      </c>
      <c r="Y12" s="13">
        <v>1418132</v>
      </c>
      <c r="Z12" s="13">
        <v>1332238</v>
      </c>
      <c r="AA12" s="13">
        <v>1363740</v>
      </c>
      <c r="AB12" s="13">
        <v>1369031.9</v>
      </c>
      <c r="AC12" s="13">
        <v>1003414</v>
      </c>
      <c r="AD12" s="13">
        <v>945616</v>
      </c>
      <c r="AE12" s="13">
        <v>900747</v>
      </c>
      <c r="AF12" s="13">
        <v>947251.25</v>
      </c>
      <c r="AG12" s="14">
        <v>81111.248744518598</v>
      </c>
      <c r="AH12" s="14"/>
      <c r="AI12" s="14"/>
      <c r="AJ12" s="14">
        <v>3595.9855629042513</v>
      </c>
      <c r="AK12" s="14"/>
      <c r="AL12" s="14">
        <v>348.32531010441829</v>
      </c>
      <c r="AM12" s="14">
        <v>0</v>
      </c>
      <c r="AN12" s="14">
        <v>3113.6557201883447</v>
      </c>
      <c r="AO12" s="14">
        <v>4752.5305803564279</v>
      </c>
      <c r="AP12" s="14">
        <v>92921.745918072047</v>
      </c>
      <c r="AQ12" s="36">
        <v>0.55392867558689374</v>
      </c>
      <c r="AR12" s="24"/>
      <c r="AS12" s="24"/>
      <c r="AT12" s="24"/>
      <c r="AU12" s="24"/>
      <c r="AV12" s="24"/>
      <c r="AW12" s="24"/>
    </row>
    <row r="13" spans="1:49" s="18" customFormat="1" x14ac:dyDescent="0.2">
      <c r="A13" s="19" t="s">
        <v>3</v>
      </c>
      <c r="B13" s="20">
        <v>23563</v>
      </c>
      <c r="C13" s="13">
        <v>3709823.8</v>
      </c>
      <c r="D13" s="13">
        <v>3874099.6970000002</v>
      </c>
      <c r="E13" s="13">
        <v>4104031.1979999999</v>
      </c>
      <c r="F13" s="13">
        <v>3916789.5282999999</v>
      </c>
      <c r="G13" s="14">
        <v>575915</v>
      </c>
      <c r="H13" s="14">
        <v>756601</v>
      </c>
      <c r="I13" s="14">
        <v>904314</v>
      </c>
      <c r="J13" s="13">
        <v>119.52323615749914</v>
      </c>
      <c r="K13" s="13">
        <v>119.52323615749914</v>
      </c>
      <c r="L13" s="13">
        <v>904314.00000000012</v>
      </c>
      <c r="M13" s="14">
        <v>754094.75</v>
      </c>
      <c r="N13" s="14">
        <v>2783</v>
      </c>
      <c r="O13" s="14">
        <v>4376</v>
      </c>
      <c r="P13" s="14"/>
      <c r="Q13" s="14">
        <v>0</v>
      </c>
      <c r="R13" s="14">
        <v>0</v>
      </c>
      <c r="S13" s="14">
        <v>0</v>
      </c>
      <c r="T13" s="14">
        <v>2366.5</v>
      </c>
      <c r="U13" s="14"/>
      <c r="V13" s="14"/>
      <c r="W13" s="14"/>
      <c r="X13" s="13">
        <v>0</v>
      </c>
      <c r="Y13" s="13">
        <v>4145425</v>
      </c>
      <c r="Z13" s="13">
        <v>4218593</v>
      </c>
      <c r="AA13" s="13">
        <v>4450057</v>
      </c>
      <c r="AB13" s="13">
        <v>4277655</v>
      </c>
      <c r="AC13" s="13">
        <v>1968469</v>
      </c>
      <c r="AD13" s="13">
        <v>1973208</v>
      </c>
      <c r="AE13" s="13">
        <v>2683241</v>
      </c>
      <c r="AF13" s="13">
        <v>2220297.85</v>
      </c>
      <c r="AG13" s="14">
        <v>396167.88486355753</v>
      </c>
      <c r="AH13" s="14"/>
      <c r="AI13" s="14"/>
      <c r="AJ13" s="14">
        <v>7906.9927383633003</v>
      </c>
      <c r="AK13" s="14"/>
      <c r="AL13" s="14">
        <v>237.4683028770921</v>
      </c>
      <c r="AM13" s="14">
        <v>0</v>
      </c>
      <c r="AN13" s="14">
        <v>9728.8784576475355</v>
      </c>
      <c r="AO13" s="14">
        <v>11139.63526532652</v>
      </c>
      <c r="AP13" s="14">
        <v>425180.85962777195</v>
      </c>
      <c r="AQ13" s="36">
        <v>1.1527970064142441</v>
      </c>
      <c r="AR13" s="24"/>
      <c r="AS13" s="24"/>
      <c r="AT13" s="24"/>
      <c r="AU13" s="24"/>
      <c r="AV13" s="24"/>
      <c r="AW13" s="24"/>
    </row>
    <row r="14" spans="1:49" s="18" customFormat="1" x14ac:dyDescent="0.2">
      <c r="A14" s="19" t="s">
        <v>4</v>
      </c>
      <c r="B14" s="20">
        <v>13641</v>
      </c>
      <c r="C14" s="13">
        <v>960586.7</v>
      </c>
      <c r="D14" s="13">
        <v>1015865.443</v>
      </c>
      <c r="E14" s="13">
        <v>1149317.7069999999</v>
      </c>
      <c r="F14" s="13">
        <v>1052662.7256999998</v>
      </c>
      <c r="G14" s="14">
        <v>524260</v>
      </c>
      <c r="H14" s="14">
        <v>569257</v>
      </c>
      <c r="I14" s="14">
        <v>691320</v>
      </c>
      <c r="J14" s="13">
        <v>121.44251190587028</v>
      </c>
      <c r="K14" s="13">
        <v>121.44251190587028</v>
      </c>
      <c r="L14" s="13">
        <v>691320</v>
      </c>
      <c r="M14" s="14">
        <v>598479.94999999995</v>
      </c>
      <c r="N14" s="14">
        <v>2582</v>
      </c>
      <c r="O14" s="14">
        <v>11106</v>
      </c>
      <c r="P14" s="14">
        <v>7738</v>
      </c>
      <c r="Q14" s="14">
        <v>69.674050063028986</v>
      </c>
      <c r="R14" s="14">
        <v>69.674050063028986</v>
      </c>
      <c r="S14" s="14">
        <v>7737.9999999999991</v>
      </c>
      <c r="T14" s="14">
        <v>7370</v>
      </c>
      <c r="U14" s="14">
        <v>15056</v>
      </c>
      <c r="V14" s="14"/>
      <c r="W14" s="14"/>
      <c r="X14" s="13">
        <v>4516.8</v>
      </c>
      <c r="Y14" s="13">
        <v>1708714</v>
      </c>
      <c r="Z14" s="13">
        <v>1712253</v>
      </c>
      <c r="AA14" s="13">
        <v>1714837</v>
      </c>
      <c r="AB14" s="13">
        <v>1712095.7</v>
      </c>
      <c r="AC14" s="13">
        <v>1354115</v>
      </c>
      <c r="AD14" s="13">
        <v>1344136</v>
      </c>
      <c r="AE14" s="13">
        <v>1107249</v>
      </c>
      <c r="AF14" s="13">
        <v>1264219.25</v>
      </c>
      <c r="AG14" s="14">
        <v>106467.32771895728</v>
      </c>
      <c r="AH14" s="14"/>
      <c r="AI14" s="14"/>
      <c r="AJ14" s="14">
        <v>6275.3077364694955</v>
      </c>
      <c r="AK14" s="14"/>
      <c r="AL14" s="14">
        <v>739.54844377949235</v>
      </c>
      <c r="AM14" s="14">
        <v>451.6615050574909</v>
      </c>
      <c r="AN14" s="14">
        <v>3893.9023771578063</v>
      </c>
      <c r="AO14" s="14">
        <v>6342.8162759355218</v>
      </c>
      <c r="AP14" s="14">
        <v>124170.56405735709</v>
      </c>
      <c r="AQ14" s="36">
        <v>0.5815434420749207</v>
      </c>
      <c r="AR14" s="24"/>
      <c r="AS14" s="24"/>
      <c r="AT14" s="24"/>
      <c r="AU14" s="24"/>
      <c r="AV14" s="24"/>
      <c r="AW14" s="24"/>
    </row>
    <row r="15" spans="1:49" s="18" customFormat="1" x14ac:dyDescent="0.2">
      <c r="A15" s="19" t="s">
        <v>5</v>
      </c>
      <c r="B15" s="20">
        <v>10930</v>
      </c>
      <c r="C15" s="13">
        <v>654327.5</v>
      </c>
      <c r="D15" s="13">
        <v>718525.29500000004</v>
      </c>
      <c r="E15" s="13">
        <v>834940.33900000004</v>
      </c>
      <c r="F15" s="13">
        <v>745831.97409999999</v>
      </c>
      <c r="G15" s="14">
        <v>407821</v>
      </c>
      <c r="H15" s="14">
        <v>479506</v>
      </c>
      <c r="I15" s="14">
        <v>381911</v>
      </c>
      <c r="J15" s="13">
        <v>79.646761458667882</v>
      </c>
      <c r="K15" s="13">
        <v>79.646761458667882</v>
      </c>
      <c r="L15" s="13">
        <v>381911</v>
      </c>
      <c r="M15" s="14">
        <v>423842.25</v>
      </c>
      <c r="N15" s="14">
        <v>3585</v>
      </c>
      <c r="O15" s="14">
        <v>1921</v>
      </c>
      <c r="P15" s="14">
        <v>1622</v>
      </c>
      <c r="Q15" s="14">
        <v>84.435190005205612</v>
      </c>
      <c r="R15" s="14">
        <v>80.317481055657169</v>
      </c>
      <c r="S15" s="14">
        <v>1542.8988110791743</v>
      </c>
      <c r="T15" s="14">
        <v>2287.8645838777111</v>
      </c>
      <c r="U15" s="14"/>
      <c r="V15" s="14"/>
      <c r="W15" s="14"/>
      <c r="X15" s="13">
        <v>0</v>
      </c>
      <c r="Y15" s="13">
        <v>1478931</v>
      </c>
      <c r="Z15" s="13">
        <v>1436434</v>
      </c>
      <c r="AA15" s="13">
        <v>1441880</v>
      </c>
      <c r="AB15" s="13">
        <v>1451089.2</v>
      </c>
      <c r="AC15" s="13">
        <v>1997857</v>
      </c>
      <c r="AD15" s="13">
        <v>1987781</v>
      </c>
      <c r="AE15" s="13">
        <v>1668128</v>
      </c>
      <c r="AF15" s="13">
        <v>1878925.25</v>
      </c>
      <c r="AG15" s="14">
        <v>75433.760348193216</v>
      </c>
      <c r="AH15" s="14"/>
      <c r="AI15" s="14"/>
      <c r="AJ15" s="14">
        <v>4444.1598260186302</v>
      </c>
      <c r="AK15" s="14"/>
      <c r="AL15" s="14">
        <v>229.57757022862648</v>
      </c>
      <c r="AM15" s="14">
        <v>0</v>
      </c>
      <c r="AN15" s="14">
        <v>3300.2826216712178</v>
      </c>
      <c r="AO15" s="14">
        <v>9426.9072844494494</v>
      </c>
      <c r="AP15" s="14">
        <v>92834.687650561144</v>
      </c>
      <c r="AQ15" s="36">
        <v>0.54262504668781542</v>
      </c>
      <c r="AR15" s="24"/>
      <c r="AS15" s="24"/>
      <c r="AT15" s="24"/>
      <c r="AU15" s="24"/>
      <c r="AV15" s="24"/>
      <c r="AW15" s="24"/>
    </row>
    <row r="16" spans="1:49" s="18" customFormat="1" x14ac:dyDescent="0.2">
      <c r="A16" s="19" t="s">
        <v>6</v>
      </c>
      <c r="B16" s="20">
        <v>5052</v>
      </c>
      <c r="C16" s="13">
        <v>300483</v>
      </c>
      <c r="D16" s="13">
        <v>316100.93400000001</v>
      </c>
      <c r="E16" s="13">
        <v>352022.57299999997</v>
      </c>
      <c r="F16" s="13">
        <v>325784.20939999999</v>
      </c>
      <c r="G16" s="14">
        <v>287550</v>
      </c>
      <c r="H16" s="14">
        <v>290320</v>
      </c>
      <c r="I16" s="14">
        <v>278634</v>
      </c>
      <c r="J16" s="13">
        <v>95.974786442546161</v>
      </c>
      <c r="K16" s="13">
        <v>95.974786442546161</v>
      </c>
      <c r="L16" s="13">
        <v>278634</v>
      </c>
      <c r="M16" s="14">
        <v>285398.90000000002</v>
      </c>
      <c r="N16" s="14"/>
      <c r="O16" s="14">
        <v>228</v>
      </c>
      <c r="P16" s="14"/>
      <c r="Q16" s="14">
        <v>0</v>
      </c>
      <c r="R16" s="14">
        <v>0</v>
      </c>
      <c r="S16" s="14">
        <v>0</v>
      </c>
      <c r="T16" s="14">
        <v>79.8</v>
      </c>
      <c r="U16" s="14"/>
      <c r="V16" s="14"/>
      <c r="W16" s="14"/>
      <c r="X16" s="13">
        <v>0</v>
      </c>
      <c r="Y16" s="13">
        <v>612536</v>
      </c>
      <c r="Z16" s="13">
        <v>620829</v>
      </c>
      <c r="AA16" s="13">
        <v>680265</v>
      </c>
      <c r="AB16" s="13">
        <v>639143.69999999995</v>
      </c>
      <c r="AC16" s="13">
        <v>936065</v>
      </c>
      <c r="AD16" s="13">
        <v>942476</v>
      </c>
      <c r="AE16" s="13">
        <v>877238</v>
      </c>
      <c r="AF16" s="13">
        <v>917719.39999999991</v>
      </c>
      <c r="AG16" s="14">
        <v>32949.708362901656</v>
      </c>
      <c r="AH16" s="14"/>
      <c r="AI16" s="14"/>
      <c r="AJ16" s="14">
        <v>2992.5245200777144</v>
      </c>
      <c r="AK16" s="14"/>
      <c r="AL16" s="14">
        <v>8.0075937331890756</v>
      </c>
      <c r="AM16" s="14">
        <v>0</v>
      </c>
      <c r="AN16" s="14">
        <v>1453.6355489797886</v>
      </c>
      <c r="AO16" s="14">
        <v>4604.3639559054182</v>
      </c>
      <c r="AP16" s="14">
        <v>42008.239981597762</v>
      </c>
      <c r="AQ16" s="36">
        <v>0.53122788288261147</v>
      </c>
      <c r="AR16" s="24"/>
      <c r="AS16" s="24"/>
      <c r="AT16" s="24"/>
      <c r="AU16" s="24"/>
      <c r="AV16" s="24"/>
      <c r="AW16" s="24"/>
    </row>
    <row r="17" spans="1:49" s="18" customFormat="1" x14ac:dyDescent="0.2">
      <c r="A17" s="19" t="s">
        <v>7</v>
      </c>
      <c r="B17" s="20">
        <v>10664</v>
      </c>
      <c r="C17" s="13">
        <v>1221950.3999999999</v>
      </c>
      <c r="D17" s="13">
        <v>1381762.534</v>
      </c>
      <c r="E17" s="13">
        <v>1504211.8759999999</v>
      </c>
      <c r="F17" s="13">
        <v>1382798.6305999998</v>
      </c>
      <c r="G17" s="14">
        <v>375664</v>
      </c>
      <c r="H17" s="14">
        <v>280526</v>
      </c>
      <c r="I17" s="14">
        <v>358463</v>
      </c>
      <c r="J17" s="13">
        <v>127.7824515374689</v>
      </c>
      <c r="K17" s="13">
        <v>123.92016635789867</v>
      </c>
      <c r="L17" s="13">
        <v>347628.28587715881</v>
      </c>
      <c r="M17" s="14">
        <v>332553.20005700557</v>
      </c>
      <c r="N17" s="14">
        <v>2122</v>
      </c>
      <c r="O17" s="14">
        <v>3219</v>
      </c>
      <c r="P17" s="14"/>
      <c r="Q17" s="14">
        <v>0</v>
      </c>
      <c r="R17" s="14">
        <v>0</v>
      </c>
      <c r="S17" s="14">
        <v>0</v>
      </c>
      <c r="T17" s="14">
        <v>1763.25</v>
      </c>
      <c r="U17" s="14"/>
      <c r="V17" s="14"/>
      <c r="W17" s="14"/>
      <c r="X17" s="13">
        <v>0</v>
      </c>
      <c r="Y17" s="13">
        <v>1471709</v>
      </c>
      <c r="Z17" s="13">
        <v>1461165</v>
      </c>
      <c r="AA17" s="13">
        <v>1594452</v>
      </c>
      <c r="AB17" s="13">
        <v>1510978.65</v>
      </c>
      <c r="AC17" s="13">
        <v>1807471</v>
      </c>
      <c r="AD17" s="13">
        <v>1811083</v>
      </c>
      <c r="AE17" s="13">
        <v>1646826</v>
      </c>
      <c r="AF17" s="13">
        <v>1752509.4499999997</v>
      </c>
      <c r="AG17" s="14">
        <v>139858.40671877976</v>
      </c>
      <c r="AH17" s="14"/>
      <c r="AI17" s="14"/>
      <c r="AJ17" s="14">
        <v>3486.956696052082</v>
      </c>
      <c r="AK17" s="14"/>
      <c r="AL17" s="14">
        <v>176.93470739405561</v>
      </c>
      <c r="AM17" s="14">
        <v>0</v>
      </c>
      <c r="AN17" s="14">
        <v>3436.4921055929831</v>
      </c>
      <c r="AO17" s="14">
        <v>8792.6563870869777</v>
      </c>
      <c r="AP17" s="14">
        <v>155751.44661490584</v>
      </c>
      <c r="AQ17" s="36">
        <v>0.93308599345843124</v>
      </c>
      <c r="AR17" s="24"/>
      <c r="AS17" s="24"/>
      <c r="AT17" s="24"/>
      <c r="AU17" s="24"/>
      <c r="AV17" s="24"/>
      <c r="AW17" s="24"/>
    </row>
    <row r="18" spans="1:49" s="18" customFormat="1" x14ac:dyDescent="0.2">
      <c r="A18" s="19" t="s">
        <v>8</v>
      </c>
      <c r="B18" s="20">
        <v>10187</v>
      </c>
      <c r="C18" s="13">
        <v>903139</v>
      </c>
      <c r="D18" s="13">
        <v>939370.31099999999</v>
      </c>
      <c r="E18" s="13">
        <v>1027367.53</v>
      </c>
      <c r="F18" s="13">
        <v>963699.80530000012</v>
      </c>
      <c r="G18" s="14">
        <v>510811</v>
      </c>
      <c r="H18" s="14">
        <v>597741</v>
      </c>
      <c r="I18" s="14">
        <v>986234</v>
      </c>
      <c r="J18" s="13">
        <v>164.99353398880118</v>
      </c>
      <c r="K18" s="13">
        <v>123.92016635789867</v>
      </c>
      <c r="L18" s="13">
        <v>740721.64158936706</v>
      </c>
      <c r="M18" s="14">
        <v>621705.22455627844</v>
      </c>
      <c r="N18" s="14">
        <v>14551</v>
      </c>
      <c r="O18" s="14">
        <v>23414</v>
      </c>
      <c r="P18" s="14">
        <v>17775</v>
      </c>
      <c r="Q18" s="14">
        <v>75.91611856154438</v>
      </c>
      <c r="R18" s="14">
        <v>75.91611856154438</v>
      </c>
      <c r="S18" s="14">
        <v>17775</v>
      </c>
      <c r="T18" s="14">
        <v>18781.45</v>
      </c>
      <c r="U18" s="14"/>
      <c r="V18" s="14"/>
      <c r="W18" s="14"/>
      <c r="X18" s="13">
        <v>0</v>
      </c>
      <c r="Y18" s="13">
        <v>1728832</v>
      </c>
      <c r="Z18" s="13">
        <v>1721417</v>
      </c>
      <c r="AA18" s="13">
        <v>1830180</v>
      </c>
      <c r="AB18" s="13">
        <v>1761708.5499999998</v>
      </c>
      <c r="AC18" s="13">
        <v>1800898</v>
      </c>
      <c r="AD18" s="13">
        <v>1878831</v>
      </c>
      <c r="AE18" s="13">
        <v>1684985</v>
      </c>
      <c r="AF18" s="13">
        <v>1787605</v>
      </c>
      <c r="AG18" s="14">
        <v>97469.378944891607</v>
      </c>
      <c r="AH18" s="14"/>
      <c r="AI18" s="14"/>
      <c r="AJ18" s="14">
        <v>6518.8342658121128</v>
      </c>
      <c r="AK18" s="14"/>
      <c r="AL18" s="14">
        <v>1884.6393649148367</v>
      </c>
      <c r="AM18" s="14">
        <v>0</v>
      </c>
      <c r="AN18" s="14">
        <v>4006.7392907442213</v>
      </c>
      <c r="AO18" s="14">
        <v>8968.7370991572225</v>
      </c>
      <c r="AP18" s="14">
        <v>118848.32896552001</v>
      </c>
      <c r="AQ18" s="36">
        <v>0.74534353927033115</v>
      </c>
      <c r="AR18" s="24"/>
      <c r="AS18" s="24"/>
      <c r="AT18" s="24"/>
      <c r="AU18" s="24"/>
      <c r="AV18" s="24"/>
      <c r="AW18" s="24"/>
    </row>
    <row r="19" spans="1:49" s="18" customFormat="1" x14ac:dyDescent="0.2">
      <c r="A19" s="19" t="s">
        <v>9</v>
      </c>
      <c r="B19" s="20">
        <v>7769</v>
      </c>
      <c r="C19" s="13">
        <v>481617.5</v>
      </c>
      <c r="D19" s="13">
        <v>504867.57199999999</v>
      </c>
      <c r="E19" s="13">
        <v>557951.28399999999</v>
      </c>
      <c r="F19" s="13">
        <v>519126.03519999998</v>
      </c>
      <c r="G19" s="14">
        <v>127617</v>
      </c>
      <c r="H19" s="14">
        <v>133313</v>
      </c>
      <c r="I19" s="14">
        <v>160037</v>
      </c>
      <c r="J19" s="13">
        <v>120.04605702369611</v>
      </c>
      <c r="K19" s="13">
        <v>120.04605702369611</v>
      </c>
      <c r="L19" s="13">
        <v>160037</v>
      </c>
      <c r="M19" s="14">
        <v>140957.59999999998</v>
      </c>
      <c r="N19" s="14">
        <v>6966</v>
      </c>
      <c r="O19" s="14">
        <v>32407</v>
      </c>
      <c r="P19" s="14">
        <v>36625</v>
      </c>
      <c r="Q19" s="14">
        <v>113.01570648316721</v>
      </c>
      <c r="R19" s="14">
        <v>80.317481055657169</v>
      </c>
      <c r="S19" s="14">
        <v>26028.48608570682</v>
      </c>
      <c r="T19" s="14">
        <v>22542.220129997382</v>
      </c>
      <c r="U19" s="14"/>
      <c r="V19" s="14"/>
      <c r="W19" s="14"/>
      <c r="X19" s="13">
        <v>0</v>
      </c>
      <c r="Y19" s="13">
        <v>725118</v>
      </c>
      <c r="Z19" s="13">
        <v>763335</v>
      </c>
      <c r="AA19" s="13">
        <v>758027</v>
      </c>
      <c r="AB19" s="13">
        <v>750012.10000000009</v>
      </c>
      <c r="AC19" s="13">
        <v>1331367</v>
      </c>
      <c r="AD19" s="13">
        <v>1334642</v>
      </c>
      <c r="AE19" s="13">
        <v>1288869</v>
      </c>
      <c r="AF19" s="13">
        <v>1317638.95</v>
      </c>
      <c r="AG19" s="14">
        <v>52504.416297203446</v>
      </c>
      <c r="AH19" s="14"/>
      <c r="AI19" s="14"/>
      <c r="AJ19" s="14">
        <v>1477.9982483860531</v>
      </c>
      <c r="AK19" s="14"/>
      <c r="AL19" s="14">
        <v>2262.0168000643571</v>
      </c>
      <c r="AM19" s="14">
        <v>0</v>
      </c>
      <c r="AN19" s="14">
        <v>1705.7889340456368</v>
      </c>
      <c r="AO19" s="14">
        <v>6610.832557617352</v>
      </c>
      <c r="AP19" s="14">
        <v>64561.052837316842</v>
      </c>
      <c r="AQ19" s="36">
        <v>0.53090302545931078</v>
      </c>
      <c r="AR19" s="24"/>
      <c r="AS19" s="24"/>
      <c r="AT19" s="24"/>
      <c r="AU19" s="24"/>
      <c r="AV19" s="24"/>
      <c r="AW19" s="24"/>
    </row>
    <row r="20" spans="1:49" s="18" customFormat="1" x14ac:dyDescent="0.2">
      <c r="A20" s="19" t="s">
        <v>10</v>
      </c>
      <c r="B20" s="20">
        <v>7059</v>
      </c>
      <c r="C20" s="13">
        <v>666671.30000000005</v>
      </c>
      <c r="D20" s="13">
        <v>777325.17700000003</v>
      </c>
      <c r="E20" s="13">
        <v>963326.85</v>
      </c>
      <c r="F20" s="13">
        <v>818529.68310000002</v>
      </c>
      <c r="G20" s="14">
        <v>296677</v>
      </c>
      <c r="H20" s="14">
        <v>401510</v>
      </c>
      <c r="I20" s="14">
        <v>819327</v>
      </c>
      <c r="J20" s="13">
        <v>204.06141814649698</v>
      </c>
      <c r="K20" s="13">
        <v>123.92016635789867</v>
      </c>
      <c r="L20" s="13">
        <v>497551.85994359897</v>
      </c>
      <c r="M20" s="14">
        <v>403674.75098025962</v>
      </c>
      <c r="N20" s="14">
        <v>4455</v>
      </c>
      <c r="O20" s="14">
        <v>1716</v>
      </c>
      <c r="P20" s="14">
        <v>2600</v>
      </c>
      <c r="Q20" s="14">
        <v>0</v>
      </c>
      <c r="R20" s="14">
        <v>0</v>
      </c>
      <c r="S20" s="14">
        <v>0</v>
      </c>
      <c r="T20" s="14">
        <v>1937.1</v>
      </c>
      <c r="U20" s="14">
        <v>379607</v>
      </c>
      <c r="V20" s="14">
        <v>358026</v>
      </c>
      <c r="W20" s="14">
        <v>348630</v>
      </c>
      <c r="X20" s="13">
        <v>361211.69999999995</v>
      </c>
      <c r="Y20" s="13">
        <v>980076</v>
      </c>
      <c r="Z20" s="13">
        <v>988832</v>
      </c>
      <c r="AA20" s="13">
        <v>1075816</v>
      </c>
      <c r="AB20" s="13">
        <v>1016649.6</v>
      </c>
      <c r="AC20" s="13">
        <v>2764226</v>
      </c>
      <c r="AD20" s="13">
        <v>2802806</v>
      </c>
      <c r="AE20" s="13">
        <v>2811005</v>
      </c>
      <c r="AF20" s="13">
        <v>2794101.65</v>
      </c>
      <c r="AG20" s="14">
        <v>82786.543366959057</v>
      </c>
      <c r="AH20" s="14"/>
      <c r="AI20" s="14"/>
      <c r="AJ20" s="14">
        <v>4232.6953272934552</v>
      </c>
      <c r="AK20" s="14"/>
      <c r="AL20" s="14">
        <v>194.37982231278897</v>
      </c>
      <c r="AM20" s="14">
        <v>36119.690946328126</v>
      </c>
      <c r="AN20" s="14">
        <v>2312.2155462317514</v>
      </c>
      <c r="AO20" s="14">
        <v>14018.512550127911</v>
      </c>
      <c r="AP20" s="14">
        <v>139664.03755925311</v>
      </c>
      <c r="AQ20" s="36">
        <v>1.2640118012131432</v>
      </c>
      <c r="AR20" s="24"/>
      <c r="AS20" s="24"/>
      <c r="AT20" s="24"/>
      <c r="AU20" s="24"/>
      <c r="AV20" s="24"/>
      <c r="AW20" s="24"/>
    </row>
    <row r="21" spans="1:49" s="18" customFormat="1" x14ac:dyDescent="0.2">
      <c r="A21" s="19" t="s">
        <v>11</v>
      </c>
      <c r="B21" s="20">
        <v>24335</v>
      </c>
      <c r="C21" s="13">
        <v>2178616.6</v>
      </c>
      <c r="D21" s="13">
        <v>2337914.8369999998</v>
      </c>
      <c r="E21" s="13">
        <v>2737151.5070000002</v>
      </c>
      <c r="F21" s="13">
        <v>2449820.0339000002</v>
      </c>
      <c r="G21" s="14">
        <v>525584</v>
      </c>
      <c r="H21" s="14">
        <v>593600</v>
      </c>
      <c r="I21" s="14">
        <v>686220</v>
      </c>
      <c r="J21" s="13">
        <v>115.60309973045821</v>
      </c>
      <c r="K21" s="13">
        <v>115.60309973045821</v>
      </c>
      <c r="L21" s="13">
        <v>686220</v>
      </c>
      <c r="M21" s="14">
        <v>605612.19999999995</v>
      </c>
      <c r="N21" s="14">
        <v>39680</v>
      </c>
      <c r="O21" s="14">
        <v>43672</v>
      </c>
      <c r="P21" s="14">
        <v>36896</v>
      </c>
      <c r="Q21" s="14">
        <v>84.484337790804176</v>
      </c>
      <c r="R21" s="14">
        <v>80.317481055657169</v>
      </c>
      <c r="S21" s="14">
        <v>35076.250326626599</v>
      </c>
      <c r="T21" s="14">
        <v>39465.887614319305</v>
      </c>
      <c r="U21" s="14">
        <v>35920</v>
      </c>
      <c r="V21" s="14">
        <v>31975</v>
      </c>
      <c r="W21" s="14">
        <v>20979</v>
      </c>
      <c r="X21" s="13">
        <v>29309.9</v>
      </c>
      <c r="Y21" s="13">
        <v>3713360</v>
      </c>
      <c r="Z21" s="13">
        <v>3946123</v>
      </c>
      <c r="AA21" s="13">
        <v>3903414</v>
      </c>
      <c r="AB21" s="13">
        <v>3861345.9499999997</v>
      </c>
      <c r="AC21" s="13">
        <v>4762384</v>
      </c>
      <c r="AD21" s="13">
        <v>4388375</v>
      </c>
      <c r="AE21" s="13">
        <v>3554682</v>
      </c>
      <c r="AF21" s="13">
        <v>4208785.1500000004</v>
      </c>
      <c r="AG21" s="14">
        <v>247783.27281246489</v>
      </c>
      <c r="AH21" s="14"/>
      <c r="AI21" s="14"/>
      <c r="AJ21" s="14">
        <v>6350.0923029423329</v>
      </c>
      <c r="AK21" s="14"/>
      <c r="AL21" s="14">
        <v>3960.2355179845567</v>
      </c>
      <c r="AM21" s="14">
        <v>2930.8699847424177</v>
      </c>
      <c r="AN21" s="14">
        <v>8782.04657235788</v>
      </c>
      <c r="AO21" s="14">
        <v>21116.235139858636</v>
      </c>
      <c r="AP21" s="14">
        <v>290922.75233035069</v>
      </c>
      <c r="AQ21" s="36">
        <v>0.76375849662224593</v>
      </c>
      <c r="AR21" s="24"/>
      <c r="AS21" s="24"/>
      <c r="AT21" s="24"/>
      <c r="AU21" s="24"/>
      <c r="AV21" s="24"/>
      <c r="AW21" s="24"/>
    </row>
    <row r="22" spans="1:49" s="18" customFormat="1" x14ac:dyDescent="0.2">
      <c r="A22" s="19" t="s">
        <v>12</v>
      </c>
      <c r="B22" s="20">
        <v>20478</v>
      </c>
      <c r="C22" s="13">
        <v>1726415.8</v>
      </c>
      <c r="D22" s="13">
        <v>1811704.1459999999</v>
      </c>
      <c r="E22" s="13">
        <v>2116247.963</v>
      </c>
      <c r="F22" s="13">
        <v>1907935.1690000002</v>
      </c>
      <c r="G22" s="14">
        <v>973998</v>
      </c>
      <c r="H22" s="14">
        <v>901830</v>
      </c>
      <c r="I22" s="14">
        <v>1068780</v>
      </c>
      <c r="J22" s="13">
        <v>118.5123582049832</v>
      </c>
      <c r="K22" s="13">
        <v>118.5123582049832</v>
      </c>
      <c r="L22" s="13">
        <v>1068780</v>
      </c>
      <c r="M22" s="14">
        <v>981912.89999999991</v>
      </c>
      <c r="N22" s="14">
        <v>18877</v>
      </c>
      <c r="O22" s="14">
        <v>9917</v>
      </c>
      <c r="P22" s="14">
        <v>7291</v>
      </c>
      <c r="Q22" s="14">
        <v>73.520217807804784</v>
      </c>
      <c r="R22" s="14">
        <v>73.520217807804784</v>
      </c>
      <c r="S22" s="14">
        <v>7291</v>
      </c>
      <c r="T22" s="14">
        <v>11685.9</v>
      </c>
      <c r="U22" s="14"/>
      <c r="V22" s="14"/>
      <c r="W22" s="14"/>
      <c r="X22" s="13">
        <v>0</v>
      </c>
      <c r="Y22" s="13">
        <v>2888078</v>
      </c>
      <c r="Z22" s="13">
        <v>2835719</v>
      </c>
      <c r="AA22" s="13">
        <v>2976051</v>
      </c>
      <c r="AB22" s="13">
        <v>2900542.9</v>
      </c>
      <c r="AC22" s="13">
        <v>2540727</v>
      </c>
      <c r="AD22" s="13">
        <v>2552446</v>
      </c>
      <c r="AE22" s="13">
        <v>2192952</v>
      </c>
      <c r="AF22" s="13">
        <v>2423107.4</v>
      </c>
      <c r="AG22" s="14">
        <v>192973.32000730981</v>
      </c>
      <c r="AH22" s="14"/>
      <c r="AI22" s="14"/>
      <c r="AJ22" s="14">
        <v>10295.759478507507</v>
      </c>
      <c r="AK22" s="14"/>
      <c r="AL22" s="14">
        <v>1172.6308221387746</v>
      </c>
      <c r="AM22" s="14">
        <v>0</v>
      </c>
      <c r="AN22" s="14">
        <v>6596.8455462847069</v>
      </c>
      <c r="AO22" s="14">
        <v>12157.167401983323</v>
      </c>
      <c r="AP22" s="14">
        <v>223195.72325622413</v>
      </c>
      <c r="AQ22" s="36">
        <v>0.69631868249811779</v>
      </c>
      <c r="AR22" s="24"/>
      <c r="AS22" s="24"/>
      <c r="AT22" s="24"/>
      <c r="AU22" s="24"/>
      <c r="AV22" s="24"/>
      <c r="AW22" s="24"/>
    </row>
    <row r="23" spans="1:49" s="18" customFormat="1" x14ac:dyDescent="0.2">
      <c r="A23" s="19" t="s">
        <v>13</v>
      </c>
      <c r="B23" s="20">
        <v>61413</v>
      </c>
      <c r="C23" s="13">
        <v>6310090.2000000002</v>
      </c>
      <c r="D23" s="13">
        <v>7145875.5919900015</v>
      </c>
      <c r="E23" s="13">
        <v>8621168.6679999996</v>
      </c>
      <c r="F23" s="13">
        <v>7485257.2047969997</v>
      </c>
      <c r="G23" s="14">
        <v>3672287</v>
      </c>
      <c r="H23" s="14">
        <v>5174861</v>
      </c>
      <c r="I23" s="14">
        <v>6361048</v>
      </c>
      <c r="J23" s="13">
        <v>122.92210360819354</v>
      </c>
      <c r="K23" s="13">
        <v>122.92210360819354</v>
      </c>
      <c r="L23" s="13">
        <v>6361048</v>
      </c>
      <c r="M23" s="14">
        <v>5139254.25</v>
      </c>
      <c r="N23" s="14">
        <v>270756</v>
      </c>
      <c r="O23" s="14">
        <v>185019</v>
      </c>
      <c r="P23" s="14">
        <v>94878</v>
      </c>
      <c r="Q23" s="14">
        <v>51.280138796556031</v>
      </c>
      <c r="R23" s="14">
        <v>51.280138796556031</v>
      </c>
      <c r="S23" s="14">
        <v>94878</v>
      </c>
      <c r="T23" s="14">
        <v>179190.75</v>
      </c>
      <c r="U23" s="14">
        <v>86875</v>
      </c>
      <c r="V23" s="14">
        <v>109518</v>
      </c>
      <c r="W23" s="14">
        <v>120187</v>
      </c>
      <c r="X23" s="13">
        <v>106459.25</v>
      </c>
      <c r="Y23" s="13">
        <v>20151101</v>
      </c>
      <c r="Z23" s="13">
        <v>22285133</v>
      </c>
      <c r="AA23" s="13">
        <v>23507991</v>
      </c>
      <c r="AB23" s="13">
        <v>22072923.699999999</v>
      </c>
      <c r="AC23" s="13">
        <v>22944026</v>
      </c>
      <c r="AD23" s="13">
        <v>24432537</v>
      </c>
      <c r="AE23" s="13">
        <v>23823893</v>
      </c>
      <c r="AF23" s="13">
        <v>23772958.300000001</v>
      </c>
      <c r="AG23" s="14">
        <v>757151.99788322125</v>
      </c>
      <c r="AH23" s="14"/>
      <c r="AI23" s="14"/>
      <c r="AJ23" s="14">
        <v>53887.188626300253</v>
      </c>
      <c r="AK23" s="14"/>
      <c r="AL23" s="14">
        <v>17981.036676008149</v>
      </c>
      <c r="AM23" s="14">
        <v>10645.489081272513</v>
      </c>
      <c r="AN23" s="14">
        <v>50201.522068102196</v>
      </c>
      <c r="AO23" s="14">
        <v>119273.22482423556</v>
      </c>
      <c r="AP23" s="14">
        <v>1009140.4591591398</v>
      </c>
      <c r="AQ23" s="36">
        <v>1.0497865958019688</v>
      </c>
      <c r="AR23" s="24"/>
      <c r="AS23" s="24"/>
      <c r="AT23" s="24"/>
      <c r="AU23" s="24"/>
      <c r="AV23" s="24"/>
      <c r="AW23" s="24"/>
    </row>
    <row r="24" spans="1:49" s="18" customFormat="1" x14ac:dyDescent="0.2">
      <c r="A24" s="19" t="s">
        <v>14</v>
      </c>
      <c r="B24" s="20">
        <v>11980</v>
      </c>
      <c r="C24" s="13">
        <v>1047429.8</v>
      </c>
      <c r="D24" s="13">
        <v>1268063.4790000001</v>
      </c>
      <c r="E24" s="13">
        <v>1438807.68</v>
      </c>
      <c r="F24" s="13">
        <v>1270171.0556999999</v>
      </c>
      <c r="G24" s="14">
        <v>409681</v>
      </c>
      <c r="H24" s="14">
        <v>460968</v>
      </c>
      <c r="I24" s="14">
        <v>485107</v>
      </c>
      <c r="J24" s="13">
        <v>105.23658909078289</v>
      </c>
      <c r="K24" s="13">
        <v>105.23658909078289</v>
      </c>
      <c r="L24" s="13">
        <v>485107.00000000006</v>
      </c>
      <c r="M24" s="14">
        <v>454030.55</v>
      </c>
      <c r="N24" s="14">
        <v>191</v>
      </c>
      <c r="O24" s="14">
        <v>58</v>
      </c>
      <c r="P24" s="14">
        <v>5</v>
      </c>
      <c r="Q24" s="14">
        <v>8.6206896551724146</v>
      </c>
      <c r="R24" s="14">
        <v>8.6206896551724146</v>
      </c>
      <c r="S24" s="14">
        <v>5.0000000000000009</v>
      </c>
      <c r="T24" s="14">
        <v>79.349999999999994</v>
      </c>
      <c r="U24" s="14"/>
      <c r="V24" s="14"/>
      <c r="W24" s="14"/>
      <c r="X24" s="13">
        <v>0</v>
      </c>
      <c r="Y24" s="13">
        <v>1505164</v>
      </c>
      <c r="Z24" s="13">
        <v>1534686</v>
      </c>
      <c r="AA24" s="13">
        <v>1685179</v>
      </c>
      <c r="AB24" s="13">
        <v>1578501.95</v>
      </c>
      <c r="AC24" s="13">
        <v>1811692</v>
      </c>
      <c r="AD24" s="13">
        <v>1884676</v>
      </c>
      <c r="AE24" s="13">
        <v>1877058</v>
      </c>
      <c r="AF24" s="13">
        <v>1860114.5</v>
      </c>
      <c r="AG24" s="14">
        <v>128466.82339704594</v>
      </c>
      <c r="AH24" s="14"/>
      <c r="AI24" s="14"/>
      <c r="AJ24" s="14">
        <v>4760.6965329557006</v>
      </c>
      <c r="AK24" s="14"/>
      <c r="AL24" s="14">
        <v>7.96243812943049</v>
      </c>
      <c r="AM24" s="14">
        <v>0</v>
      </c>
      <c r="AN24" s="14">
        <v>3590.063625212792</v>
      </c>
      <c r="AO24" s="14">
        <v>9332.5303547653348</v>
      </c>
      <c r="AP24" s="14">
        <v>146158.0763481092</v>
      </c>
      <c r="AQ24" s="36">
        <v>0.77942748811237395</v>
      </c>
      <c r="AR24" s="24"/>
      <c r="AS24" s="24"/>
      <c r="AT24" s="24"/>
      <c r="AU24" s="24"/>
      <c r="AV24" s="24"/>
      <c r="AW24" s="24"/>
    </row>
    <row r="25" spans="1:49" s="18" customFormat="1" x14ac:dyDescent="0.2">
      <c r="A25" s="19" t="s">
        <v>15</v>
      </c>
      <c r="B25" s="20">
        <v>4146</v>
      </c>
      <c r="C25" s="13">
        <v>240472.8</v>
      </c>
      <c r="D25" s="13">
        <v>253320.25599999999</v>
      </c>
      <c r="E25" s="13">
        <v>287454.239</v>
      </c>
      <c r="F25" s="13">
        <v>263119.61239999998</v>
      </c>
      <c r="G25" s="14">
        <v>292145</v>
      </c>
      <c r="H25" s="14">
        <v>374356</v>
      </c>
      <c r="I25" s="14">
        <v>333978</v>
      </c>
      <c r="J25" s="13">
        <v>89.214010193505644</v>
      </c>
      <c r="K25" s="13">
        <v>89.214010193505644</v>
      </c>
      <c r="L25" s="13">
        <v>333978</v>
      </c>
      <c r="M25" s="14">
        <v>335560.39999999997</v>
      </c>
      <c r="N25" s="14">
        <v>49</v>
      </c>
      <c r="O25" s="14">
        <v>25</v>
      </c>
      <c r="P25" s="14">
        <v>52</v>
      </c>
      <c r="Q25" s="14">
        <v>0</v>
      </c>
      <c r="R25" s="14">
        <v>0</v>
      </c>
      <c r="S25" s="14">
        <v>0</v>
      </c>
      <c r="T25" s="14">
        <v>23.45</v>
      </c>
      <c r="U25" s="14">
        <v>19821</v>
      </c>
      <c r="V25" s="14"/>
      <c r="W25" s="14">
        <v>15888</v>
      </c>
      <c r="X25" s="13">
        <v>11507.099999999999</v>
      </c>
      <c r="Y25" s="13">
        <v>722260</v>
      </c>
      <c r="Z25" s="13">
        <v>769313</v>
      </c>
      <c r="AA25" s="13">
        <v>808114</v>
      </c>
      <c r="AB25" s="13">
        <v>768777.45</v>
      </c>
      <c r="AC25" s="13">
        <v>1796304</v>
      </c>
      <c r="AD25" s="13">
        <v>1795873</v>
      </c>
      <c r="AE25" s="13">
        <v>1738254</v>
      </c>
      <c r="AF25" s="13">
        <v>1775835.65</v>
      </c>
      <c r="AG25" s="14">
        <v>26611.802129405361</v>
      </c>
      <c r="AH25" s="14"/>
      <c r="AI25" s="14"/>
      <c r="AJ25" s="14">
        <v>3518.488420828131</v>
      </c>
      <c r="AK25" s="14"/>
      <c r="AL25" s="14">
        <v>2.3531086847529301</v>
      </c>
      <c r="AM25" s="14">
        <v>1150.6628818736833</v>
      </c>
      <c r="AN25" s="14">
        <v>1748.4678806566224</v>
      </c>
      <c r="AO25" s="14">
        <v>8909.6881448423883</v>
      </c>
      <c r="AP25" s="14">
        <v>41941.462566290938</v>
      </c>
      <c r="AQ25" s="36">
        <v>0.64628487285928926</v>
      </c>
      <c r="AR25" s="24"/>
      <c r="AS25" s="24"/>
      <c r="AT25" s="24"/>
      <c r="AU25" s="24"/>
      <c r="AV25" s="24"/>
      <c r="AW25" s="24"/>
    </row>
    <row r="26" spans="1:49" s="18" customFormat="1" x14ac:dyDescent="0.2">
      <c r="A26" s="19" t="s">
        <v>16</v>
      </c>
      <c r="B26" s="20">
        <v>6524</v>
      </c>
      <c r="C26" s="13">
        <v>465555.6</v>
      </c>
      <c r="D26" s="13">
        <v>518019.45199999999</v>
      </c>
      <c r="E26" s="13">
        <v>572624.94299999997</v>
      </c>
      <c r="F26" s="13">
        <v>524122.49280000001</v>
      </c>
      <c r="G26" s="14">
        <v>288200</v>
      </c>
      <c r="H26" s="14">
        <v>350696</v>
      </c>
      <c r="I26" s="14">
        <v>281921</v>
      </c>
      <c r="J26" s="13">
        <v>80.388997878504469</v>
      </c>
      <c r="K26" s="13">
        <v>80.388997878504469</v>
      </c>
      <c r="L26" s="13">
        <v>281921.00000000006</v>
      </c>
      <c r="M26" s="14">
        <v>307875.95</v>
      </c>
      <c r="N26" s="14">
        <v>2339</v>
      </c>
      <c r="O26" s="14">
        <v>5008</v>
      </c>
      <c r="P26" s="14">
        <v>548</v>
      </c>
      <c r="Q26" s="14">
        <v>10.942492012779553</v>
      </c>
      <c r="R26" s="14">
        <v>10.942492012779553</v>
      </c>
      <c r="S26" s="14">
        <v>548</v>
      </c>
      <c r="T26" s="14">
        <v>2646.3</v>
      </c>
      <c r="U26" s="14"/>
      <c r="V26" s="14">
        <v>94516</v>
      </c>
      <c r="W26" s="14">
        <v>145568</v>
      </c>
      <c r="X26" s="13">
        <v>84029.4</v>
      </c>
      <c r="Y26" s="13">
        <v>1131937</v>
      </c>
      <c r="Z26" s="13">
        <v>1169118</v>
      </c>
      <c r="AA26" s="13">
        <v>1205374</v>
      </c>
      <c r="AB26" s="13">
        <v>1170653.2999999998</v>
      </c>
      <c r="AC26" s="13">
        <v>1766026</v>
      </c>
      <c r="AD26" s="13">
        <v>1776715</v>
      </c>
      <c r="AE26" s="13">
        <v>1577796</v>
      </c>
      <c r="AF26" s="13">
        <v>1703886.65</v>
      </c>
      <c r="AG26" s="14">
        <v>53009.762774739276</v>
      </c>
      <c r="AH26" s="14"/>
      <c r="AI26" s="14"/>
      <c r="AJ26" s="14">
        <v>3228.2056080707403</v>
      </c>
      <c r="AK26" s="14"/>
      <c r="AL26" s="14">
        <v>265.54505383631897</v>
      </c>
      <c r="AM26" s="14">
        <v>8402.5959247869996</v>
      </c>
      <c r="AN26" s="14">
        <v>2662.4736384173093</v>
      </c>
      <c r="AO26" s="14">
        <v>8548.7070189520146</v>
      </c>
      <c r="AP26" s="14">
        <v>76117.290018802669</v>
      </c>
      <c r="AQ26" s="36">
        <v>0.74538231269996558</v>
      </c>
      <c r="AR26" s="24"/>
      <c r="AS26" s="24"/>
      <c r="AT26" s="24"/>
      <c r="AU26" s="24"/>
      <c r="AV26" s="24"/>
      <c r="AW26" s="24"/>
    </row>
    <row r="27" spans="1:49" s="18" customFormat="1" x14ac:dyDescent="0.2">
      <c r="A27" s="19" t="s">
        <v>17</v>
      </c>
      <c r="B27" s="20">
        <v>6419</v>
      </c>
      <c r="C27" s="13">
        <v>446694.2</v>
      </c>
      <c r="D27" s="13">
        <v>487532.91100000002</v>
      </c>
      <c r="E27" s="13">
        <v>518070.60100000002</v>
      </c>
      <c r="F27" s="13">
        <v>487496.3737</v>
      </c>
      <c r="G27" s="14">
        <v>778440</v>
      </c>
      <c r="H27" s="14">
        <v>691640</v>
      </c>
      <c r="I27" s="14">
        <v>547632</v>
      </c>
      <c r="J27" s="13">
        <v>79.178763518593485</v>
      </c>
      <c r="K27" s="13">
        <v>79.178763518593485</v>
      </c>
      <c r="L27" s="13">
        <v>547632</v>
      </c>
      <c r="M27" s="14">
        <v>667277.19999999995</v>
      </c>
      <c r="N27" s="14"/>
      <c r="O27" s="14">
        <v>590</v>
      </c>
      <c r="P27" s="14"/>
      <c r="Q27" s="14">
        <v>0</v>
      </c>
      <c r="R27" s="14">
        <v>0</v>
      </c>
      <c r="S27" s="14">
        <v>0</v>
      </c>
      <c r="T27" s="14">
        <v>206.5</v>
      </c>
      <c r="U27" s="14"/>
      <c r="V27" s="14"/>
      <c r="W27" s="14"/>
      <c r="X27" s="13">
        <v>0</v>
      </c>
      <c r="Y27" s="13">
        <v>1160481</v>
      </c>
      <c r="Z27" s="13">
        <v>1160600</v>
      </c>
      <c r="AA27" s="13">
        <v>1179440</v>
      </c>
      <c r="AB27" s="13">
        <v>1167158.3</v>
      </c>
      <c r="AC27" s="13">
        <v>1769082</v>
      </c>
      <c r="AD27" s="13">
        <v>1894572</v>
      </c>
      <c r="AE27" s="13">
        <v>1766267</v>
      </c>
      <c r="AF27" s="13">
        <v>1812018.2499999998</v>
      </c>
      <c r="AG27" s="14">
        <v>49305.364291585356</v>
      </c>
      <c r="AH27" s="14"/>
      <c r="AI27" s="14"/>
      <c r="AJ27" s="14">
        <v>6996.6751192411766</v>
      </c>
      <c r="AK27" s="14"/>
      <c r="AL27" s="14">
        <v>20.721404835884012</v>
      </c>
      <c r="AM27" s="14">
        <v>0</v>
      </c>
      <c r="AN27" s="14">
        <v>2654.5247902260744</v>
      </c>
      <c r="AO27" s="14">
        <v>9091.2227830672564</v>
      </c>
      <c r="AP27" s="14">
        <v>68068.508388955757</v>
      </c>
      <c r="AQ27" s="36">
        <v>0.67746767168929478</v>
      </c>
      <c r="AR27" s="24"/>
      <c r="AS27" s="24"/>
      <c r="AT27" s="24"/>
      <c r="AU27" s="24"/>
      <c r="AV27" s="24"/>
      <c r="AW27" s="24"/>
    </row>
    <row r="28" spans="1:49" s="18" customFormat="1" x14ac:dyDescent="0.2">
      <c r="A28" s="19" t="s">
        <v>18</v>
      </c>
      <c r="B28" s="20">
        <v>7716</v>
      </c>
      <c r="C28" s="13">
        <v>870163.9</v>
      </c>
      <c r="D28" s="13">
        <v>1028151.911</v>
      </c>
      <c r="E28" s="13">
        <v>1182387.365</v>
      </c>
      <c r="F28" s="13">
        <v>1042449.6893</v>
      </c>
      <c r="G28" s="14">
        <v>439419</v>
      </c>
      <c r="H28" s="14">
        <v>485419</v>
      </c>
      <c r="I28" s="14">
        <v>494925</v>
      </c>
      <c r="J28" s="13">
        <v>101.95830818323964</v>
      </c>
      <c r="K28" s="13">
        <v>101.95830818323964</v>
      </c>
      <c r="L28" s="13">
        <v>494925</v>
      </c>
      <c r="M28" s="14">
        <v>474946.1</v>
      </c>
      <c r="N28" s="14">
        <v>12626</v>
      </c>
      <c r="O28" s="14">
        <v>6304</v>
      </c>
      <c r="P28" s="14">
        <v>8763</v>
      </c>
      <c r="Q28" s="14">
        <v>139.00697969543148</v>
      </c>
      <c r="R28" s="14">
        <v>80.317481055657169</v>
      </c>
      <c r="S28" s="14">
        <v>5063.2140057486276</v>
      </c>
      <c r="T28" s="14">
        <v>7766.3249020120184</v>
      </c>
      <c r="U28" s="14"/>
      <c r="V28" s="14"/>
      <c r="W28" s="14"/>
      <c r="X28" s="13">
        <v>0</v>
      </c>
      <c r="Y28" s="13">
        <v>1130450</v>
      </c>
      <c r="Z28" s="13">
        <v>1101970</v>
      </c>
      <c r="AA28" s="13">
        <v>1170410</v>
      </c>
      <c r="AB28" s="13">
        <v>1134468</v>
      </c>
      <c r="AC28" s="13">
        <v>1324177</v>
      </c>
      <c r="AD28" s="13">
        <v>1285747</v>
      </c>
      <c r="AE28" s="13">
        <v>1199872</v>
      </c>
      <c r="AF28" s="13">
        <v>1267219.75</v>
      </c>
      <c r="AG28" s="14">
        <v>105434.35234572047</v>
      </c>
      <c r="AH28" s="14"/>
      <c r="AI28" s="14"/>
      <c r="AJ28" s="14">
        <v>4980.0046530147174</v>
      </c>
      <c r="AK28" s="14"/>
      <c r="AL28" s="14">
        <v>779.31797763485838</v>
      </c>
      <c r="AM28" s="14">
        <v>0</v>
      </c>
      <c r="AN28" s="14">
        <v>2580.175653737967</v>
      </c>
      <c r="AO28" s="14">
        <v>6357.8703262799891</v>
      </c>
      <c r="AP28" s="14">
        <v>120131.720956388</v>
      </c>
      <c r="AQ28" s="36">
        <v>0.99466124602251116</v>
      </c>
      <c r="AR28" s="24"/>
      <c r="AS28" s="24"/>
      <c r="AT28" s="24"/>
      <c r="AU28" s="24"/>
      <c r="AV28" s="24"/>
      <c r="AW28" s="24"/>
    </row>
    <row r="29" spans="1:49" s="18" customFormat="1" x14ac:dyDescent="0.2">
      <c r="A29" s="19" t="s">
        <v>19</v>
      </c>
      <c r="B29" s="20">
        <v>7974</v>
      </c>
      <c r="C29" s="13">
        <v>497456.4</v>
      </c>
      <c r="D29" s="13">
        <v>533359.51500000001</v>
      </c>
      <c r="E29" s="13">
        <v>563538.62399999995</v>
      </c>
      <c r="F29" s="13">
        <v>534660.22409999999</v>
      </c>
      <c r="G29" s="14">
        <v>173468</v>
      </c>
      <c r="H29" s="14">
        <v>418384</v>
      </c>
      <c r="I29" s="14">
        <v>519586</v>
      </c>
      <c r="J29" s="13">
        <v>124.18878350988565</v>
      </c>
      <c r="K29" s="13">
        <v>123.92016635789867</v>
      </c>
      <c r="L29" s="13">
        <v>518462.14881483075</v>
      </c>
      <c r="M29" s="14">
        <v>379936.55208519078</v>
      </c>
      <c r="N29" s="14">
        <v>2690</v>
      </c>
      <c r="O29" s="14">
        <v>1055</v>
      </c>
      <c r="P29" s="14">
        <v>2620</v>
      </c>
      <c r="Q29" s="14">
        <v>248.34123222748815</v>
      </c>
      <c r="R29" s="14">
        <v>80.317481055657169</v>
      </c>
      <c r="S29" s="14">
        <v>847.34942513718318</v>
      </c>
      <c r="T29" s="14">
        <v>1472.8222987980141</v>
      </c>
      <c r="U29" s="14"/>
      <c r="V29" s="14"/>
      <c r="W29" s="14"/>
      <c r="X29" s="13">
        <v>0</v>
      </c>
      <c r="Y29" s="13">
        <v>847529</v>
      </c>
      <c r="Z29" s="13">
        <v>838322</v>
      </c>
      <c r="AA29" s="13">
        <v>833718</v>
      </c>
      <c r="AB29" s="13">
        <v>839472.7</v>
      </c>
      <c r="AC29" s="13">
        <v>1014326</v>
      </c>
      <c r="AD29" s="13">
        <v>995432</v>
      </c>
      <c r="AE29" s="13">
        <v>973851</v>
      </c>
      <c r="AF29" s="13">
        <v>993546.85</v>
      </c>
      <c r="AG29" s="14">
        <v>54075.559240557901</v>
      </c>
      <c r="AH29" s="14"/>
      <c r="AI29" s="14"/>
      <c r="AJ29" s="14">
        <v>3983.7905758877027</v>
      </c>
      <c r="AK29" s="14"/>
      <c r="AL29" s="14">
        <v>147.79151140295872</v>
      </c>
      <c r="AM29" s="14">
        <v>0</v>
      </c>
      <c r="AN29" s="14">
        <v>1909.2535201677579</v>
      </c>
      <c r="AO29" s="14">
        <v>4984.8039658346197</v>
      </c>
      <c r="AP29" s="14">
        <v>65101.19881385094</v>
      </c>
      <c r="AQ29" s="36">
        <v>0.52158185228339815</v>
      </c>
      <c r="AR29" s="24"/>
      <c r="AS29" s="24"/>
      <c r="AT29" s="24"/>
      <c r="AU29" s="24"/>
      <c r="AV29" s="24"/>
      <c r="AW29" s="24"/>
    </row>
    <row r="30" spans="1:49" s="18" customFormat="1" x14ac:dyDescent="0.2">
      <c r="A30" s="19" t="s">
        <v>20</v>
      </c>
      <c r="B30" s="20">
        <v>310645</v>
      </c>
      <c r="C30" s="13">
        <v>63374379.899999999</v>
      </c>
      <c r="D30" s="13">
        <v>69120821.988000005</v>
      </c>
      <c r="E30" s="13">
        <v>83081197.531000003</v>
      </c>
      <c r="F30" s="13">
        <v>72981039.578799993</v>
      </c>
      <c r="G30" s="14">
        <v>34804089</v>
      </c>
      <c r="H30" s="14">
        <v>38721794</v>
      </c>
      <c r="I30" s="14">
        <v>49397427</v>
      </c>
      <c r="J30" s="13">
        <v>127.57008882388041</v>
      </c>
      <c r="K30" s="13">
        <v>123.92016635789867</v>
      </c>
      <c r="L30" s="13">
        <v>47984111.541562825</v>
      </c>
      <c r="M30" s="14">
        <v>40788293.63954699</v>
      </c>
      <c r="N30" s="14">
        <v>902</v>
      </c>
      <c r="O30" s="14">
        <v>4005</v>
      </c>
      <c r="P30" s="14">
        <v>12175</v>
      </c>
      <c r="Q30" s="14">
        <v>303.99500624219729</v>
      </c>
      <c r="R30" s="14">
        <v>80.317481055657169</v>
      </c>
      <c r="S30" s="14">
        <v>3216.7151162790692</v>
      </c>
      <c r="T30" s="14">
        <v>2798.2002906976741</v>
      </c>
      <c r="U30" s="14">
        <v>129077</v>
      </c>
      <c r="V30" s="14">
        <v>166368</v>
      </c>
      <c r="W30" s="14">
        <v>178900</v>
      </c>
      <c r="X30" s="13">
        <v>159566.9</v>
      </c>
      <c r="Y30" s="13">
        <v>117978777</v>
      </c>
      <c r="Z30" s="13">
        <v>121928384</v>
      </c>
      <c r="AA30" s="13">
        <v>124326288</v>
      </c>
      <c r="AB30" s="13">
        <v>121582768.3</v>
      </c>
      <c r="AC30" s="13">
        <v>31060894</v>
      </c>
      <c r="AD30" s="13">
        <v>29842759</v>
      </c>
      <c r="AE30" s="13">
        <v>26053573</v>
      </c>
      <c r="AF30" s="13">
        <v>28881984.399999999</v>
      </c>
      <c r="AG30" s="14">
        <v>3914515.2887282963</v>
      </c>
      <c r="AH30" s="14"/>
      <c r="AI30" s="14"/>
      <c r="AJ30" s="14">
        <v>1239954.4033340751</v>
      </c>
      <c r="AK30" s="14"/>
      <c r="AL30" s="14">
        <v>280.78760791978129</v>
      </c>
      <c r="AM30" s="14">
        <v>15956.036621359845</v>
      </c>
      <c r="AN30" s="14">
        <v>276521.59310066415</v>
      </c>
      <c r="AO30" s="14">
        <v>144906.1313800085</v>
      </c>
      <c r="AP30" s="14">
        <v>5592134.2407723237</v>
      </c>
      <c r="AQ30" s="36">
        <v>1.1500664599526174</v>
      </c>
      <c r="AR30" s="24"/>
      <c r="AS30" s="24"/>
      <c r="AT30" s="24"/>
      <c r="AU30" s="24"/>
      <c r="AV30" s="24"/>
      <c r="AW30" s="24"/>
    </row>
    <row r="31" spans="1:49" s="18" customFormat="1" x14ac:dyDescent="0.2">
      <c r="A31" s="19" t="s">
        <v>21</v>
      </c>
      <c r="B31" s="20">
        <v>69941</v>
      </c>
      <c r="C31" s="13">
        <v>9749467.5999999996</v>
      </c>
      <c r="D31" s="13">
        <v>10503848.693</v>
      </c>
      <c r="E31" s="13">
        <v>12461522.005999999</v>
      </c>
      <c r="F31" s="13">
        <v>11060603.690299999</v>
      </c>
      <c r="G31" s="14">
        <v>3041005</v>
      </c>
      <c r="H31" s="14">
        <v>3282555</v>
      </c>
      <c r="I31" s="14">
        <v>3783157</v>
      </c>
      <c r="J31" s="13">
        <v>115.25037661212075</v>
      </c>
      <c r="K31" s="13">
        <v>115.25037661212075</v>
      </c>
      <c r="L31" s="13">
        <v>3783157</v>
      </c>
      <c r="M31" s="14">
        <v>3385300.7</v>
      </c>
      <c r="N31" s="14">
        <v>1634</v>
      </c>
      <c r="O31" s="14">
        <v>2477</v>
      </c>
      <c r="P31" s="14">
        <v>1758</v>
      </c>
      <c r="Q31" s="14">
        <v>70.972951150585388</v>
      </c>
      <c r="R31" s="14">
        <v>70.972951150585388</v>
      </c>
      <c r="S31" s="14">
        <v>1758</v>
      </c>
      <c r="T31" s="14">
        <v>1972.4499999999998</v>
      </c>
      <c r="U31" s="14">
        <v>124966</v>
      </c>
      <c r="V31" s="14">
        <v>76335</v>
      </c>
      <c r="W31" s="14">
        <v>113007</v>
      </c>
      <c r="X31" s="13">
        <v>103759.5</v>
      </c>
      <c r="Y31" s="13">
        <v>16345963</v>
      </c>
      <c r="Z31" s="13">
        <v>16972512</v>
      </c>
      <c r="AA31" s="13">
        <v>17901481</v>
      </c>
      <c r="AB31" s="13">
        <v>17109686.449999996</v>
      </c>
      <c r="AC31" s="13">
        <v>8905572</v>
      </c>
      <c r="AD31" s="13">
        <v>8360438</v>
      </c>
      <c r="AE31" s="13">
        <v>6851630</v>
      </c>
      <c r="AF31" s="13">
        <v>7995895.4000000004</v>
      </c>
      <c r="AG31" s="14">
        <v>1118877.4988702438</v>
      </c>
      <c r="AH31" s="14"/>
      <c r="AI31" s="14"/>
      <c r="AJ31" s="14">
        <v>35496.26628759344</v>
      </c>
      <c r="AK31" s="14"/>
      <c r="AL31" s="14">
        <v>197.92704585249109</v>
      </c>
      <c r="AM31" s="14">
        <v>10375.525135939764</v>
      </c>
      <c r="AN31" s="14">
        <v>38913.390612498879</v>
      </c>
      <c r="AO31" s="14">
        <v>40116.851158371435</v>
      </c>
      <c r="AP31" s="14">
        <v>1243977.4591104996</v>
      </c>
      <c r="AQ31" s="36">
        <v>1.1362931567479413</v>
      </c>
      <c r="AR31" s="24"/>
      <c r="AS31" s="24"/>
      <c r="AT31" s="24"/>
      <c r="AU31" s="24"/>
      <c r="AV31" s="24"/>
      <c r="AW31" s="24"/>
    </row>
    <row r="32" spans="1:49" s="18" customFormat="1" x14ac:dyDescent="0.2">
      <c r="A32" s="19" t="s">
        <v>22</v>
      </c>
      <c r="B32" s="20">
        <v>39257</v>
      </c>
      <c r="C32" s="13">
        <v>5622059.4000000004</v>
      </c>
      <c r="D32" s="13">
        <v>6580033.949</v>
      </c>
      <c r="E32" s="13">
        <v>7800808.9919999996</v>
      </c>
      <c r="F32" s="13">
        <v>6780951.6014999999</v>
      </c>
      <c r="G32" s="14">
        <v>2248378</v>
      </c>
      <c r="H32" s="14">
        <v>2420113</v>
      </c>
      <c r="I32" s="14">
        <v>3070310</v>
      </c>
      <c r="J32" s="13">
        <v>126.86639012310583</v>
      </c>
      <c r="K32" s="13">
        <v>123.92016635789867</v>
      </c>
      <c r="L32" s="13">
        <v>2999008.055649132</v>
      </c>
      <c r="M32" s="14">
        <v>2571205.769477196</v>
      </c>
      <c r="N32" s="14">
        <v>9057</v>
      </c>
      <c r="O32" s="14">
        <v>8826</v>
      </c>
      <c r="P32" s="14">
        <v>21387</v>
      </c>
      <c r="Q32" s="14">
        <v>242.31815091774305</v>
      </c>
      <c r="R32" s="14">
        <v>80.317481055657169</v>
      </c>
      <c r="S32" s="14">
        <v>7088.8208779723027</v>
      </c>
      <c r="T32" s="14">
        <v>8287.2873072903058</v>
      </c>
      <c r="U32" s="14">
        <v>56297</v>
      </c>
      <c r="V32" s="14">
        <v>55159</v>
      </c>
      <c r="W32" s="14">
        <v>36750</v>
      </c>
      <c r="X32" s="13">
        <v>49057.25</v>
      </c>
      <c r="Y32" s="13">
        <v>12581010</v>
      </c>
      <c r="Z32" s="13">
        <v>13045983</v>
      </c>
      <c r="AA32" s="13">
        <v>13573202</v>
      </c>
      <c r="AB32" s="13">
        <v>13091017.75</v>
      </c>
      <c r="AC32" s="13">
        <v>8252548</v>
      </c>
      <c r="AD32" s="13">
        <v>8189769</v>
      </c>
      <c r="AE32" s="13">
        <v>7539108</v>
      </c>
      <c r="AF32" s="13">
        <v>7980871.3499999996</v>
      </c>
      <c r="AG32" s="14">
        <v>685901.25698153279</v>
      </c>
      <c r="AH32" s="14"/>
      <c r="AI32" s="14"/>
      <c r="AJ32" s="14">
        <v>26960.147047959174</v>
      </c>
      <c r="AK32" s="14"/>
      <c r="AL32" s="14">
        <v>831.59435973678228</v>
      </c>
      <c r="AM32" s="14">
        <v>4905.5241252615997</v>
      </c>
      <c r="AN32" s="14">
        <v>29773.537271392037</v>
      </c>
      <c r="AO32" s="14">
        <v>40041.472786407496</v>
      </c>
      <c r="AP32" s="14">
        <v>788413.53257228981</v>
      </c>
      <c r="AQ32" s="36">
        <v>1.283059154594735</v>
      </c>
      <c r="AR32" s="24"/>
      <c r="AS32" s="24"/>
      <c r="AT32" s="24"/>
      <c r="AU32" s="24"/>
      <c r="AV32" s="24"/>
      <c r="AW32" s="24"/>
    </row>
    <row r="33" spans="1:49" s="18" customFormat="1" x14ac:dyDescent="0.2">
      <c r="A33" s="19" t="s">
        <v>23</v>
      </c>
      <c r="B33" s="20">
        <v>24684</v>
      </c>
      <c r="C33" s="13">
        <v>8100414.0999999996</v>
      </c>
      <c r="D33" s="13">
        <v>8603176.3699999992</v>
      </c>
      <c r="E33" s="13">
        <v>10096880.662</v>
      </c>
      <c r="F33" s="13">
        <v>9049829.4057999998</v>
      </c>
      <c r="G33" s="14">
        <v>659924</v>
      </c>
      <c r="H33" s="14">
        <v>847982</v>
      </c>
      <c r="I33" s="14">
        <v>952682</v>
      </c>
      <c r="J33" s="13">
        <v>112.3469601949098</v>
      </c>
      <c r="K33" s="13">
        <v>112.3469601949098</v>
      </c>
      <c r="L33" s="13">
        <v>952682</v>
      </c>
      <c r="M33" s="14">
        <v>828209.59999999986</v>
      </c>
      <c r="N33" s="14"/>
      <c r="O33" s="14">
        <v>9763</v>
      </c>
      <c r="P33" s="14"/>
      <c r="Q33" s="14">
        <v>0</v>
      </c>
      <c r="R33" s="14">
        <v>0</v>
      </c>
      <c r="S33" s="14">
        <v>0</v>
      </c>
      <c r="T33" s="14">
        <v>3417.0499999999997</v>
      </c>
      <c r="U33" s="14"/>
      <c r="V33" s="14"/>
      <c r="W33" s="14"/>
      <c r="X33" s="13">
        <v>0</v>
      </c>
      <c r="Y33" s="13">
        <v>8873640</v>
      </c>
      <c r="Z33" s="13">
        <v>8967926</v>
      </c>
      <c r="AA33" s="13">
        <v>9324680</v>
      </c>
      <c r="AB33" s="13">
        <v>9064504.0999999996</v>
      </c>
      <c r="AC33" s="13">
        <v>1497565</v>
      </c>
      <c r="AD33" s="13">
        <v>1449497</v>
      </c>
      <c r="AE33" s="13">
        <v>1199138</v>
      </c>
      <c r="AF33" s="13">
        <v>1376291.75</v>
      </c>
      <c r="AG33" s="14">
        <v>484378.19787074701</v>
      </c>
      <c r="AH33" s="14"/>
      <c r="AI33" s="14"/>
      <c r="AJ33" s="14">
        <v>25177.374407441828</v>
      </c>
      <c r="AK33" s="14"/>
      <c r="AL33" s="14">
        <v>342.886568496162</v>
      </c>
      <c r="AM33" s="14">
        <v>0</v>
      </c>
      <c r="AN33" s="14">
        <v>20615.841779607694</v>
      </c>
      <c r="AO33" s="14">
        <v>6905.1042470171069</v>
      </c>
      <c r="AP33" s="14">
        <v>537419.40487330977</v>
      </c>
      <c r="AQ33" s="36">
        <v>1.3909372040487074</v>
      </c>
      <c r="AR33" s="24"/>
      <c r="AS33" s="24"/>
      <c r="AT33" s="24"/>
      <c r="AU33" s="24"/>
      <c r="AV33" s="24"/>
      <c r="AW33" s="24"/>
    </row>
    <row r="34" spans="1:49" s="18" customFormat="1" x14ac:dyDescent="0.2">
      <c r="A34" s="19" t="s">
        <v>24</v>
      </c>
      <c r="B34" s="20">
        <v>59934</v>
      </c>
      <c r="C34" s="13">
        <v>5502740.7999999998</v>
      </c>
      <c r="D34" s="13">
        <v>5832954.1720000003</v>
      </c>
      <c r="E34" s="13">
        <v>6843080.1409999998</v>
      </c>
      <c r="F34" s="13">
        <v>6137940.5480000004</v>
      </c>
      <c r="G34" s="14">
        <v>2131461</v>
      </c>
      <c r="H34" s="14">
        <v>2476744</v>
      </c>
      <c r="I34" s="14">
        <v>2866739</v>
      </c>
      <c r="J34" s="13">
        <v>115.74627817812417</v>
      </c>
      <c r="K34" s="13">
        <v>115.74627817812417</v>
      </c>
      <c r="L34" s="13">
        <v>2866739</v>
      </c>
      <c r="M34" s="14">
        <v>2509657.3499999996</v>
      </c>
      <c r="N34" s="14">
        <v>10622</v>
      </c>
      <c r="O34" s="14">
        <v>15280</v>
      </c>
      <c r="P34" s="14">
        <v>24851</v>
      </c>
      <c r="Q34" s="14">
        <v>162.63743455497382</v>
      </c>
      <c r="R34" s="14">
        <v>80.317481055657169</v>
      </c>
      <c r="S34" s="14">
        <v>12272.511105304417</v>
      </c>
      <c r="T34" s="14">
        <v>12829.978886856545</v>
      </c>
      <c r="U34" s="14">
        <v>6437</v>
      </c>
      <c r="V34" s="14">
        <v>46204</v>
      </c>
      <c r="W34" s="14">
        <v>5279</v>
      </c>
      <c r="X34" s="13">
        <v>19950.150000000001</v>
      </c>
      <c r="Y34" s="13">
        <v>11122795</v>
      </c>
      <c r="Z34" s="13">
        <v>11026436</v>
      </c>
      <c r="AA34" s="13">
        <v>11513365</v>
      </c>
      <c r="AB34" s="13">
        <v>11225768.85</v>
      </c>
      <c r="AC34" s="13">
        <v>6971702</v>
      </c>
      <c r="AD34" s="13">
        <v>6516311</v>
      </c>
      <c r="AE34" s="13">
        <v>5423078</v>
      </c>
      <c r="AF34" s="13">
        <v>6270296.7499999991</v>
      </c>
      <c r="AG34" s="14">
        <v>620852.89439260471</v>
      </c>
      <c r="AH34" s="14"/>
      <c r="AI34" s="14"/>
      <c r="AJ34" s="14">
        <v>26314.786626256289</v>
      </c>
      <c r="AK34" s="14"/>
      <c r="AL34" s="14">
        <v>1287.4343174353462</v>
      </c>
      <c r="AM34" s="14">
        <v>1994.933310113953</v>
      </c>
      <c r="AN34" s="14">
        <v>25531.311135492633</v>
      </c>
      <c r="AO34" s="14">
        <v>31459.21111456387</v>
      </c>
      <c r="AP34" s="14">
        <v>707440.57089646684</v>
      </c>
      <c r="AQ34" s="36">
        <v>0.7540956170555827</v>
      </c>
      <c r="AR34" s="24"/>
      <c r="AS34" s="24"/>
      <c r="AT34" s="24"/>
      <c r="AU34" s="24"/>
      <c r="AV34" s="24"/>
      <c r="AW34" s="24"/>
    </row>
    <row r="35" spans="1:49" s="18" customFormat="1" x14ac:dyDescent="0.2">
      <c r="A35" s="19" t="s">
        <v>25</v>
      </c>
      <c r="B35" s="20">
        <v>49887</v>
      </c>
      <c r="C35" s="13">
        <v>5432492.7999999998</v>
      </c>
      <c r="D35" s="13">
        <v>5849445.8609999996</v>
      </c>
      <c r="E35" s="13">
        <v>6809301.5860000001</v>
      </c>
      <c r="F35" s="13">
        <v>6108302.2326999996</v>
      </c>
      <c r="G35" s="14">
        <v>1191931</v>
      </c>
      <c r="H35" s="14">
        <v>1363248</v>
      </c>
      <c r="I35" s="14">
        <v>1398828</v>
      </c>
      <c r="J35" s="13">
        <v>102.60994331185522</v>
      </c>
      <c r="K35" s="13">
        <v>102.60994331185522</v>
      </c>
      <c r="L35" s="13">
        <v>1398828</v>
      </c>
      <c r="M35" s="14">
        <v>1324305.8999999999</v>
      </c>
      <c r="N35" s="14">
        <v>6306</v>
      </c>
      <c r="O35" s="14">
        <v>12513</v>
      </c>
      <c r="P35" s="14">
        <v>18703</v>
      </c>
      <c r="Q35" s="14">
        <v>149.4685527051866</v>
      </c>
      <c r="R35" s="14">
        <v>80.317481055657169</v>
      </c>
      <c r="S35" s="14">
        <v>10050.126404494382</v>
      </c>
      <c r="T35" s="14">
        <v>9788.8942415730326</v>
      </c>
      <c r="U35" s="14">
        <v>4688</v>
      </c>
      <c r="V35" s="14">
        <v>2887</v>
      </c>
      <c r="W35" s="14">
        <v>3224</v>
      </c>
      <c r="X35" s="13">
        <v>3545.25</v>
      </c>
      <c r="Y35" s="13">
        <v>9578138</v>
      </c>
      <c r="Z35" s="13">
        <v>9597522</v>
      </c>
      <c r="AA35" s="13">
        <v>9993989</v>
      </c>
      <c r="AB35" s="13">
        <v>9730470.25</v>
      </c>
      <c r="AC35" s="13">
        <v>5692408</v>
      </c>
      <c r="AD35" s="13">
        <v>5190899</v>
      </c>
      <c r="AE35" s="13">
        <v>4182805</v>
      </c>
      <c r="AF35" s="13">
        <v>4988518.8</v>
      </c>
      <c r="AG35" s="14">
        <v>617854.65506595373</v>
      </c>
      <c r="AH35" s="14"/>
      <c r="AI35" s="14"/>
      <c r="AJ35" s="14">
        <v>13885.890512659946</v>
      </c>
      <c r="AK35" s="14"/>
      <c r="AL35" s="14">
        <v>982.27428801592544</v>
      </c>
      <c r="AM35" s="14">
        <v>354.5104832636091</v>
      </c>
      <c r="AN35" s="14">
        <v>22130.480928921388</v>
      </c>
      <c r="AO35" s="14">
        <v>25028.299669895339</v>
      </c>
      <c r="AP35" s="14">
        <v>680236.11094870989</v>
      </c>
      <c r="AQ35" s="36">
        <v>0.87112807935737901</v>
      </c>
      <c r="AR35" s="24"/>
      <c r="AS35" s="24"/>
      <c r="AT35" s="24"/>
      <c r="AU35" s="24"/>
      <c r="AV35" s="24"/>
      <c r="AW35" s="24"/>
    </row>
    <row r="36" spans="1:49" s="18" customFormat="1" x14ac:dyDescent="0.2">
      <c r="A36" s="19" t="s">
        <v>26</v>
      </c>
      <c r="B36" s="20">
        <v>46827</v>
      </c>
      <c r="C36" s="13">
        <v>4322007.8</v>
      </c>
      <c r="D36" s="13">
        <v>4640914.3679999998</v>
      </c>
      <c r="E36" s="13">
        <v>5692886.3200000003</v>
      </c>
      <c r="F36" s="13">
        <v>4966031.1784000006</v>
      </c>
      <c r="G36" s="14">
        <v>2130571</v>
      </c>
      <c r="H36" s="14">
        <v>2001455</v>
      </c>
      <c r="I36" s="14">
        <v>2723536</v>
      </c>
      <c r="J36" s="13">
        <v>136.07780339802792</v>
      </c>
      <c r="K36" s="13">
        <v>123.92016635789867</v>
      </c>
      <c r="L36" s="13">
        <v>2480206.3655784805</v>
      </c>
      <c r="M36" s="14">
        <v>2207752.777952468</v>
      </c>
      <c r="N36" s="14">
        <v>1975</v>
      </c>
      <c r="O36" s="14">
        <v>1248</v>
      </c>
      <c r="P36" s="14">
        <v>5685</v>
      </c>
      <c r="Q36" s="14">
        <v>455.52884615384619</v>
      </c>
      <c r="R36" s="14">
        <v>80.317481055657169</v>
      </c>
      <c r="S36" s="14">
        <v>1002.3621635746015</v>
      </c>
      <c r="T36" s="14">
        <v>1380.1267572511106</v>
      </c>
      <c r="U36" s="14"/>
      <c r="V36" s="14"/>
      <c r="W36" s="14"/>
      <c r="X36" s="13">
        <v>0</v>
      </c>
      <c r="Y36" s="13">
        <v>9623810</v>
      </c>
      <c r="Z36" s="13">
        <v>10734707</v>
      </c>
      <c r="AA36" s="13">
        <v>10582105</v>
      </c>
      <c r="AB36" s="13">
        <v>10348027.199999999</v>
      </c>
      <c r="AC36" s="13">
        <v>3744144</v>
      </c>
      <c r="AD36" s="13">
        <v>3542930</v>
      </c>
      <c r="AE36" s="13">
        <v>3471391</v>
      </c>
      <c r="AF36" s="13">
        <v>3578255.55</v>
      </c>
      <c r="AG36" s="14">
        <v>502303.84741762688</v>
      </c>
      <c r="AH36" s="14"/>
      <c r="AI36" s="14"/>
      <c r="AJ36" s="14">
        <v>23149.19336511966</v>
      </c>
      <c r="AK36" s="14"/>
      <c r="AL36" s="14">
        <v>138.48990441567111</v>
      </c>
      <c r="AM36" s="14">
        <v>0</v>
      </c>
      <c r="AN36" s="14">
        <v>23535.020684283965</v>
      </c>
      <c r="AO36" s="14">
        <v>17952.754272644252</v>
      </c>
      <c r="AP36" s="14">
        <v>567079.3056440904</v>
      </c>
      <c r="AQ36" s="36">
        <v>0.77367253736269037</v>
      </c>
      <c r="AR36" s="24"/>
      <c r="AS36" s="24"/>
      <c r="AT36" s="24"/>
      <c r="AU36" s="24"/>
      <c r="AV36" s="24"/>
      <c r="AW36" s="24"/>
    </row>
    <row r="37" spans="1:49" s="18" customFormat="1" x14ac:dyDescent="0.2">
      <c r="A37" s="19"/>
      <c r="B37" s="20">
        <v>863987</v>
      </c>
      <c r="C37" s="14">
        <v>126364560.69999999</v>
      </c>
      <c r="D37" s="14">
        <v>137692243.36499003</v>
      </c>
      <c r="E37" s="14">
        <v>163193272.14199999</v>
      </c>
      <c r="F37" s="14">
        <v>144494350.07629701</v>
      </c>
      <c r="G37" s="14">
        <v>57673515</v>
      </c>
      <c r="H37" s="14">
        <v>65016450</v>
      </c>
      <c r="I37" s="14">
        <v>80568493</v>
      </c>
      <c r="J37" s="14">
        <v>123.92016635789867</v>
      </c>
      <c r="K37" s="14"/>
      <c r="L37" s="14">
        <v>78245549.663426131</v>
      </c>
      <c r="M37" s="14">
        <v>67443754.382199138</v>
      </c>
      <c r="N37" s="14">
        <v>427860</v>
      </c>
      <c r="O37" s="14">
        <v>398008</v>
      </c>
      <c r="P37" s="14">
        <v>319670</v>
      </c>
      <c r="Q37" s="14">
        <v>80.317481055657169</v>
      </c>
      <c r="R37" s="14"/>
      <c r="S37" s="14">
        <v>238867.36144499609</v>
      </c>
      <c r="T37" s="14">
        <v>351264.37650574854</v>
      </c>
      <c r="U37" s="14">
        <v>858744</v>
      </c>
      <c r="V37" s="14">
        <v>940988</v>
      </c>
      <c r="W37" s="14">
        <v>988412</v>
      </c>
      <c r="X37" s="14">
        <v>932913.2</v>
      </c>
      <c r="Y37" s="14">
        <v>235049215</v>
      </c>
      <c r="Z37" s="14">
        <v>243549986</v>
      </c>
      <c r="AA37" s="14">
        <v>250829630</v>
      </c>
      <c r="AB37" s="14">
        <v>243547630.09999996</v>
      </c>
      <c r="AC37" s="14">
        <v>122374866</v>
      </c>
      <c r="AD37" s="14">
        <v>120651865</v>
      </c>
      <c r="AE37" s="14">
        <v>109497748</v>
      </c>
      <c r="AF37" s="14">
        <v>117264824.34999999</v>
      </c>
      <c r="AG37" s="14">
        <v>10717033.601724591</v>
      </c>
      <c r="AH37" s="14">
        <v>0</v>
      </c>
      <c r="AI37" s="14">
        <v>0</v>
      </c>
      <c r="AJ37" s="14">
        <v>1535941.0987676026</v>
      </c>
      <c r="AK37" s="14"/>
      <c r="AL37" s="14">
        <v>35247.900000000016</v>
      </c>
      <c r="AM37" s="14">
        <v>93287.5</v>
      </c>
      <c r="AN37" s="14">
        <v>553912.19999999995</v>
      </c>
      <c r="AO37" s="14">
        <v>588338.80000000005</v>
      </c>
      <c r="AP37" s="14">
        <v>13523761.100492196</v>
      </c>
      <c r="AQ37" s="36">
        <v>1</v>
      </c>
      <c r="AR37" s="24"/>
      <c r="AS37" s="24"/>
      <c r="AT37" s="24"/>
      <c r="AU37" s="24"/>
      <c r="AV37" s="24"/>
      <c r="AW37" s="24"/>
    </row>
    <row r="38" spans="1:49" s="18" customFormat="1" ht="27" customHeight="1" x14ac:dyDescent="0.2">
      <c r="A38" s="38" t="s">
        <v>49</v>
      </c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124"/>
      <c r="Y38" s="39"/>
      <c r="Z38" s="39"/>
      <c r="AA38" s="39"/>
      <c r="AB38" s="39"/>
      <c r="AC38" s="39"/>
      <c r="AD38" s="39"/>
      <c r="AE38" s="39"/>
      <c r="AF38" s="39"/>
      <c r="AG38" s="37">
        <v>35598819.5</v>
      </c>
      <c r="AH38" s="37"/>
      <c r="AI38" s="37">
        <v>248127.9</v>
      </c>
      <c r="AJ38" s="14">
        <v>6713712</v>
      </c>
      <c r="AK38" s="14"/>
      <c r="AL38" s="37">
        <v>35247.9</v>
      </c>
      <c r="AM38" s="14">
        <v>93287.5</v>
      </c>
      <c r="AN38" s="14">
        <v>553912.19999999995</v>
      </c>
      <c r="AO38" s="14">
        <v>588338.80000000005</v>
      </c>
      <c r="AP38" s="19"/>
      <c r="AQ38" s="14"/>
      <c r="AR38" s="24"/>
      <c r="AS38" s="24"/>
      <c r="AT38" s="24"/>
      <c r="AU38" s="24"/>
      <c r="AV38" s="24"/>
      <c r="AW38" s="24"/>
    </row>
    <row r="39" spans="1:49" ht="15.75" customHeight="1" x14ac:dyDescent="0.2">
      <c r="C39" s="12"/>
      <c r="D39" s="12"/>
      <c r="AG39" s="2"/>
      <c r="AJ39" s="1" t="s">
        <v>57</v>
      </c>
      <c r="AQ39" s="11"/>
      <c r="AR39" s="2"/>
      <c r="AS39" s="2"/>
      <c r="AT39" s="2"/>
      <c r="AU39" s="2"/>
      <c r="AV39" s="2"/>
      <c r="AW39" s="2"/>
    </row>
    <row r="40" spans="1:49" x14ac:dyDescent="0.2">
      <c r="B40" s="10"/>
      <c r="C40" s="2"/>
      <c r="D40" s="2"/>
      <c r="E40" s="2"/>
      <c r="F40" s="2"/>
      <c r="AQ40" s="11"/>
      <c r="AR40" s="2"/>
      <c r="AS40" s="2"/>
      <c r="AT40" s="2"/>
      <c r="AU40" s="2"/>
      <c r="AV40" s="2"/>
      <c r="AW40" s="2"/>
    </row>
    <row r="41" spans="1:49" x14ac:dyDescent="0.2">
      <c r="AG41" s="7"/>
      <c r="AH41" s="8"/>
      <c r="AQ41" s="11"/>
      <c r="AR41" s="2"/>
      <c r="AS41" s="2"/>
      <c r="AT41" s="2"/>
      <c r="AU41" s="2"/>
      <c r="AV41" s="2"/>
      <c r="AW41" s="2"/>
    </row>
    <row r="42" spans="1:49" x14ac:dyDescent="0.2">
      <c r="AQ42" s="11"/>
      <c r="AR42" s="2"/>
      <c r="AS42" s="2"/>
      <c r="AT42" s="2"/>
      <c r="AU42" s="2"/>
      <c r="AV42" s="2"/>
      <c r="AW42" s="2"/>
    </row>
    <row r="43" spans="1:49" x14ac:dyDescent="0.2">
      <c r="AQ43" s="11"/>
      <c r="AR43" s="2"/>
      <c r="AS43" s="2"/>
      <c r="AT43" s="2"/>
      <c r="AU43" s="2"/>
      <c r="AV43" s="2"/>
      <c r="AW43" s="2"/>
    </row>
    <row r="47" spans="1:49" x14ac:dyDescent="0.2">
      <c r="E47" s="1">
        <v>1000</v>
      </c>
    </row>
  </sheetData>
  <mergeCells count="55">
    <mergeCell ref="A3:A8"/>
    <mergeCell ref="X5:X8"/>
    <mergeCell ref="B38:X38"/>
    <mergeCell ref="G5:G8"/>
    <mergeCell ref="C5:C8"/>
    <mergeCell ref="F5:F8"/>
    <mergeCell ref="I5:I8"/>
    <mergeCell ref="C4:F4"/>
    <mergeCell ref="T5:T8"/>
    <mergeCell ref="K5:K8"/>
    <mergeCell ref="L5:L8"/>
    <mergeCell ref="V5:V8"/>
    <mergeCell ref="S5:S8"/>
    <mergeCell ref="M5:M8"/>
    <mergeCell ref="D5:D8"/>
    <mergeCell ref="AQ3:AQ8"/>
    <mergeCell ref="H5:H8"/>
    <mergeCell ref="N5:N8"/>
    <mergeCell ref="U5:U8"/>
    <mergeCell ref="W5:W8"/>
    <mergeCell ref="N4:T4"/>
    <mergeCell ref="AP4:AP8"/>
    <mergeCell ref="AM6:AM7"/>
    <mergeCell ref="AB5:AB8"/>
    <mergeCell ref="AC4:AF4"/>
    <mergeCell ref="AC5:AC8"/>
    <mergeCell ref="AD5:AD8"/>
    <mergeCell ref="AE5:AE8"/>
    <mergeCell ref="AF5:AF8"/>
    <mergeCell ref="AG5:AO5"/>
    <mergeCell ref="AN6:AN7"/>
    <mergeCell ref="AO6:AO7"/>
    <mergeCell ref="AI6:AI7"/>
    <mergeCell ref="B1:M1"/>
    <mergeCell ref="G4:M4"/>
    <mergeCell ref="Q5:Q8"/>
    <mergeCell ref="O5:O8"/>
    <mergeCell ref="AG6:AH6"/>
    <mergeCell ref="U4:X4"/>
    <mergeCell ref="P5:P8"/>
    <mergeCell ref="AG4:AI4"/>
    <mergeCell ref="B3:B8"/>
    <mergeCell ref="AG3:AP3"/>
    <mergeCell ref="E5:E8"/>
    <mergeCell ref="J5:J8"/>
    <mergeCell ref="C3:X3"/>
    <mergeCell ref="R5:R8"/>
    <mergeCell ref="AJ6:AJ7"/>
    <mergeCell ref="AK6:AK7"/>
    <mergeCell ref="AL6:AL7"/>
    <mergeCell ref="Y4:AB4"/>
    <mergeCell ref="Y5:Y8"/>
    <mergeCell ref="Z5:Z8"/>
    <mergeCell ref="AA5:AA8"/>
    <mergeCell ref="AJ4:AK4"/>
  </mergeCells>
  <pageMargins left="0.39370078740157483" right="0.19685039370078741" top="0.39370078740157483" bottom="0" header="0" footer="0"/>
  <pageSetup paperSize="9" scale="66" orientation="landscape" r:id="rId1"/>
  <headerFooter alignWithMargins="0"/>
  <colBreaks count="2" manualBreakCount="2">
    <brk id="13" max="41" man="1"/>
    <brk id="32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48"/>
  <sheetViews>
    <sheetView tabSelected="1" view="pageBreakPreview" zoomScale="50" zoomScaleNormal="100" zoomScaleSheetLayoutView="50" workbookViewId="0">
      <pane xSplit="2" ySplit="4" topLeftCell="C11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M6" sqref="M6:M32"/>
    </sheetView>
  </sheetViews>
  <sheetFormatPr defaultColWidth="9.140625" defaultRowHeight="20.25" x14ac:dyDescent="0.3"/>
  <cols>
    <col min="1" max="1" width="9.140625" style="47"/>
    <col min="2" max="2" width="27.7109375" style="47" customWidth="1"/>
    <col min="3" max="3" width="17.42578125" style="47" customWidth="1"/>
    <col min="4" max="4" width="22.42578125" style="47" customWidth="1"/>
    <col min="5" max="5" width="20.85546875" style="47" customWidth="1"/>
    <col min="6" max="6" width="26.85546875" style="47" customWidth="1"/>
    <col min="7" max="7" width="31.5703125" style="47" customWidth="1"/>
    <col min="8" max="8" width="20.140625" style="47" customWidth="1"/>
    <col min="9" max="9" width="21" style="47" customWidth="1"/>
    <col min="10" max="10" width="20.28515625" style="47" customWidth="1"/>
    <col min="11" max="12" width="20.140625" style="47" customWidth="1"/>
    <col min="13" max="13" width="23.140625" style="48" customWidth="1"/>
    <col min="14" max="14" width="15" style="47" customWidth="1"/>
    <col min="15" max="16" width="16" style="47" customWidth="1"/>
    <col min="17" max="23" width="26.85546875" style="47" customWidth="1"/>
    <col min="24" max="24" width="15.28515625" style="47" customWidth="1"/>
    <col min="25" max="25" width="14.42578125" style="47" customWidth="1"/>
    <col min="26" max="26" width="9.140625" style="47"/>
    <col min="27" max="16384" width="9.140625" style="5"/>
  </cols>
  <sheetData>
    <row r="1" spans="1:26" ht="6" hidden="1" customHeight="1" x14ac:dyDescent="0.3"/>
    <row r="2" spans="1:26" ht="39.75" customHeight="1" x14ac:dyDescent="0.3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4" spans="1:26" s="15" customFormat="1" ht="164.25" customHeight="1" x14ac:dyDescent="0.3">
      <c r="A4" s="55" t="s">
        <v>112</v>
      </c>
      <c r="B4" s="55" t="s">
        <v>92</v>
      </c>
      <c r="C4" s="55" t="s">
        <v>80</v>
      </c>
      <c r="D4" s="55" t="s">
        <v>93</v>
      </c>
      <c r="E4" s="55" t="s">
        <v>94</v>
      </c>
      <c r="F4" s="55" t="s">
        <v>95</v>
      </c>
      <c r="G4" s="55" t="s">
        <v>51</v>
      </c>
      <c r="H4" s="55" t="s">
        <v>122</v>
      </c>
      <c r="I4" s="55" t="s">
        <v>121</v>
      </c>
      <c r="J4" s="55" t="s">
        <v>120</v>
      </c>
      <c r="K4" s="55" t="s">
        <v>119</v>
      </c>
      <c r="L4" s="55" t="s">
        <v>123</v>
      </c>
      <c r="M4" s="55" t="s">
        <v>118</v>
      </c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s="15" customFormat="1" ht="18.75" x14ac:dyDescent="0.3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  <c r="L5" s="57">
        <v>12</v>
      </c>
      <c r="M5" s="57">
        <v>13</v>
      </c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s="15" customFormat="1" ht="30" customHeight="1" x14ac:dyDescent="0.3">
      <c r="A6" s="58">
        <v>1</v>
      </c>
      <c r="B6" s="51" t="s">
        <v>0</v>
      </c>
      <c r="C6" s="51">
        <v>8848</v>
      </c>
      <c r="D6" s="52">
        <v>1.7106275258751742</v>
      </c>
      <c r="E6" s="52">
        <v>0.52943999121469676</v>
      </c>
      <c r="F6" s="52">
        <v>0.30950045127084574</v>
      </c>
      <c r="G6" s="52">
        <v>0.30950045127084574</v>
      </c>
      <c r="H6" s="52"/>
      <c r="I6" s="52"/>
      <c r="J6" s="52"/>
      <c r="K6" s="52"/>
      <c r="L6" s="52">
        <v>215770.9866923177</v>
      </c>
      <c r="M6" s="52">
        <v>160961</v>
      </c>
      <c r="N6" s="59"/>
      <c r="O6" s="60"/>
      <c r="P6" s="60"/>
      <c r="Q6" s="60"/>
      <c r="R6" s="60"/>
      <c r="S6" s="60"/>
      <c r="T6" s="61"/>
      <c r="U6" s="60"/>
      <c r="V6" s="61"/>
      <c r="W6" s="60"/>
      <c r="X6" s="60"/>
      <c r="Y6" s="60"/>
      <c r="Z6" s="60"/>
    </row>
    <row r="7" spans="1:26" s="15" customFormat="1" ht="30" customHeight="1" x14ac:dyDescent="0.3">
      <c r="A7" s="58">
        <v>2</v>
      </c>
      <c r="B7" s="53" t="s">
        <v>1</v>
      </c>
      <c r="C7" s="53">
        <v>3397</v>
      </c>
      <c r="D7" s="46">
        <v>3.1351250522556096</v>
      </c>
      <c r="E7" s="46">
        <v>0.69617595310034397</v>
      </c>
      <c r="F7" s="46">
        <v>0.22205683712663085</v>
      </c>
      <c r="G7" s="46">
        <v>0.22205683712663085</v>
      </c>
      <c r="H7" s="46"/>
      <c r="I7" s="46"/>
      <c r="J7" s="46"/>
      <c r="K7" s="46"/>
      <c r="L7" s="46">
        <v>166401.88281986612</v>
      </c>
      <c r="M7" s="46">
        <v>124133</v>
      </c>
      <c r="N7" s="59"/>
      <c r="O7" s="60"/>
      <c r="P7" s="60"/>
      <c r="Q7" s="60"/>
      <c r="R7" s="60"/>
      <c r="S7" s="60"/>
      <c r="T7" s="61"/>
      <c r="U7" s="60"/>
      <c r="V7" s="61"/>
      <c r="W7" s="60"/>
      <c r="X7" s="60"/>
      <c r="Y7" s="60"/>
      <c r="Z7" s="60"/>
    </row>
    <row r="8" spans="1:26" s="15" customFormat="1" ht="30" customHeight="1" x14ac:dyDescent="0.3">
      <c r="A8" s="58">
        <v>3</v>
      </c>
      <c r="B8" s="53" t="s">
        <v>2</v>
      </c>
      <c r="C8" s="53">
        <v>10717</v>
      </c>
      <c r="D8" s="46">
        <v>1.5159905312618991</v>
      </c>
      <c r="E8" s="46">
        <v>0.55392867558689374</v>
      </c>
      <c r="F8" s="46">
        <v>0.36539059061655726</v>
      </c>
      <c r="G8" s="46"/>
      <c r="H8" s="46"/>
      <c r="I8" s="46"/>
      <c r="J8" s="46"/>
      <c r="K8" s="46"/>
      <c r="L8" s="46">
        <v>217399.29921264097</v>
      </c>
      <c r="M8" s="46">
        <v>162176</v>
      </c>
      <c r="N8" s="59"/>
      <c r="O8" s="60"/>
      <c r="P8" s="60"/>
      <c r="Q8" s="60"/>
      <c r="R8" s="60"/>
      <c r="S8" s="60"/>
      <c r="T8" s="61"/>
      <c r="U8" s="60"/>
      <c r="V8" s="61"/>
      <c r="W8" s="60"/>
      <c r="X8" s="60"/>
      <c r="Y8" s="60"/>
      <c r="Z8" s="60"/>
    </row>
    <row r="9" spans="1:26" s="15" customFormat="1" ht="30" customHeight="1" x14ac:dyDescent="0.3">
      <c r="A9" s="58">
        <v>4</v>
      </c>
      <c r="B9" s="53" t="s">
        <v>3</v>
      </c>
      <c r="C9" s="53">
        <v>23563</v>
      </c>
      <c r="D9" s="46">
        <v>1.0475956678392924</v>
      </c>
      <c r="E9" s="46">
        <v>1.1527970064142441</v>
      </c>
      <c r="F9" s="46">
        <v>1.1004217006661869</v>
      </c>
      <c r="G9" s="46"/>
      <c r="H9" s="46"/>
      <c r="I9" s="46"/>
      <c r="J9" s="46"/>
      <c r="K9" s="46"/>
      <c r="L9" s="46">
        <v>46301.867460060363</v>
      </c>
      <c r="M9" s="46">
        <v>34540</v>
      </c>
      <c r="N9" s="59"/>
      <c r="O9" s="60"/>
      <c r="P9" s="60"/>
      <c r="Q9" s="60"/>
      <c r="R9" s="60"/>
      <c r="S9" s="60"/>
      <c r="T9" s="61"/>
      <c r="U9" s="60"/>
      <c r="V9" s="61"/>
      <c r="W9" s="60"/>
      <c r="X9" s="60"/>
      <c r="Y9" s="60"/>
      <c r="Z9" s="60"/>
    </row>
    <row r="10" spans="1:26" s="15" customFormat="1" ht="30" customHeight="1" x14ac:dyDescent="0.3">
      <c r="A10" s="58">
        <v>5</v>
      </c>
      <c r="B10" s="53" t="s">
        <v>4</v>
      </c>
      <c r="C10" s="53">
        <v>13641</v>
      </c>
      <c r="D10" s="46">
        <v>1.2919700694471865</v>
      </c>
      <c r="E10" s="46">
        <v>0.5815434420749207</v>
      </c>
      <c r="F10" s="46">
        <v>0.45012145081948679</v>
      </c>
      <c r="G10" s="46"/>
      <c r="H10" s="46"/>
      <c r="I10" s="46"/>
      <c r="J10" s="46"/>
      <c r="K10" s="46"/>
      <c r="L10" s="46">
        <v>212449.63415105196</v>
      </c>
      <c r="M10" s="46">
        <v>158484</v>
      </c>
      <c r="N10" s="59"/>
      <c r="O10" s="60"/>
      <c r="P10" s="60"/>
      <c r="Q10" s="60"/>
      <c r="R10" s="60"/>
      <c r="S10" s="60"/>
      <c r="T10" s="61"/>
      <c r="U10" s="60"/>
      <c r="V10" s="61"/>
      <c r="W10" s="60"/>
      <c r="X10" s="60"/>
      <c r="Y10" s="60"/>
      <c r="Z10" s="60"/>
    </row>
    <row r="11" spans="1:26" s="15" customFormat="1" ht="30" customHeight="1" x14ac:dyDescent="0.3">
      <c r="A11" s="58">
        <v>6</v>
      </c>
      <c r="B11" s="53" t="s">
        <v>5</v>
      </c>
      <c r="C11" s="53">
        <v>10930</v>
      </c>
      <c r="D11" s="46">
        <v>1.4791125156570117</v>
      </c>
      <c r="E11" s="46">
        <v>0.54262504668781542</v>
      </c>
      <c r="F11" s="46">
        <v>0.36685853235903765</v>
      </c>
      <c r="G11" s="46"/>
      <c r="H11" s="46"/>
      <c r="I11" s="46"/>
      <c r="J11" s="46"/>
      <c r="K11" s="46"/>
      <c r="L11" s="46">
        <v>215955.06787699796</v>
      </c>
      <c r="M11" s="46">
        <v>161099</v>
      </c>
      <c r="N11" s="59"/>
      <c r="O11" s="60"/>
      <c r="P11" s="60"/>
      <c r="Q11" s="60"/>
      <c r="R11" s="60"/>
      <c r="S11" s="60"/>
      <c r="T11" s="61"/>
      <c r="U11" s="60"/>
      <c r="V11" s="61"/>
      <c r="W11" s="60"/>
      <c r="X11" s="60"/>
      <c r="Y11" s="60"/>
      <c r="Z11" s="60"/>
    </row>
    <row r="12" spans="1:26" s="15" customFormat="1" ht="30" customHeight="1" x14ac:dyDescent="0.3">
      <c r="A12" s="58">
        <v>7</v>
      </c>
      <c r="B12" s="53" t="s">
        <v>6</v>
      </c>
      <c r="C12" s="53">
        <v>5052</v>
      </c>
      <c r="D12" s="46">
        <v>2.1035561679251473</v>
      </c>
      <c r="E12" s="46">
        <v>0.53122788288261147</v>
      </c>
      <c r="F12" s="46">
        <v>0.25253800729580261</v>
      </c>
      <c r="G12" s="46">
        <v>0.25253800729580261</v>
      </c>
      <c r="H12" s="46"/>
      <c r="I12" s="46"/>
      <c r="J12" s="46"/>
      <c r="K12" s="46"/>
      <c r="L12" s="46">
        <v>160974.43171229103</v>
      </c>
      <c r="M12" s="46">
        <v>120084</v>
      </c>
      <c r="N12" s="59"/>
      <c r="O12" s="60"/>
      <c r="P12" s="60"/>
      <c r="Q12" s="60"/>
      <c r="R12" s="60"/>
      <c r="S12" s="60"/>
      <c r="T12" s="61"/>
      <c r="U12" s="60"/>
      <c r="V12" s="61"/>
      <c r="W12" s="60"/>
      <c r="X12" s="60"/>
      <c r="Y12" s="60"/>
      <c r="Z12" s="60"/>
    </row>
    <row r="13" spans="1:26" s="15" customFormat="1" ht="30" customHeight="1" x14ac:dyDescent="0.3">
      <c r="A13" s="58">
        <v>8</v>
      </c>
      <c r="B13" s="53" t="s">
        <v>7</v>
      </c>
      <c r="C13" s="53">
        <v>10664</v>
      </c>
      <c r="D13" s="46">
        <v>1.6216375159106426</v>
      </c>
      <c r="E13" s="46">
        <v>0.93308599345843124</v>
      </c>
      <c r="F13" s="46">
        <v>0.5753973895543788</v>
      </c>
      <c r="G13" s="46"/>
      <c r="H13" s="46"/>
      <c r="I13" s="46"/>
      <c r="J13" s="46"/>
      <c r="K13" s="46"/>
      <c r="L13" s="46">
        <v>174553.76736518502</v>
      </c>
      <c r="M13" s="46">
        <v>130214</v>
      </c>
      <c r="N13" s="59"/>
      <c r="O13" s="60"/>
      <c r="P13" s="60"/>
      <c r="Q13" s="60"/>
      <c r="R13" s="60"/>
      <c r="S13" s="60"/>
      <c r="T13" s="61"/>
      <c r="U13" s="60"/>
      <c r="V13" s="61"/>
      <c r="W13" s="60"/>
      <c r="X13" s="60"/>
      <c r="Y13" s="60"/>
      <c r="Z13" s="60"/>
    </row>
    <row r="14" spans="1:26" s="15" customFormat="1" ht="30" customHeight="1" x14ac:dyDescent="0.3">
      <c r="A14" s="58">
        <v>9</v>
      </c>
      <c r="B14" s="53" t="s">
        <v>8</v>
      </c>
      <c r="C14" s="53">
        <v>10187</v>
      </c>
      <c r="D14" s="46">
        <v>1.4241506789470915</v>
      </c>
      <c r="E14" s="46">
        <v>0.74534353927033115</v>
      </c>
      <c r="F14" s="46">
        <v>0.5233600280423848</v>
      </c>
      <c r="G14" s="46"/>
      <c r="H14" s="46"/>
      <c r="I14" s="46"/>
      <c r="J14" s="46"/>
      <c r="K14" s="46"/>
      <c r="L14" s="46">
        <v>158256.28505807609</v>
      </c>
      <c r="M14" s="46">
        <v>118056</v>
      </c>
      <c r="N14" s="59"/>
      <c r="O14" s="60"/>
      <c r="P14" s="60"/>
      <c r="Q14" s="60"/>
      <c r="R14" s="60"/>
      <c r="S14" s="60"/>
      <c r="T14" s="61"/>
      <c r="U14" s="60"/>
      <c r="V14" s="61"/>
      <c r="W14" s="60"/>
      <c r="X14" s="60"/>
      <c r="Y14" s="60"/>
      <c r="Z14" s="60"/>
    </row>
    <row r="15" spans="1:26" s="15" customFormat="1" ht="30" customHeight="1" x14ac:dyDescent="0.3">
      <c r="A15" s="58">
        <v>10</v>
      </c>
      <c r="B15" s="53" t="s">
        <v>9</v>
      </c>
      <c r="C15" s="53">
        <v>7769</v>
      </c>
      <c r="D15" s="46">
        <v>1.8504636234807037</v>
      </c>
      <c r="E15" s="46">
        <v>0.53090302545931078</v>
      </c>
      <c r="F15" s="46">
        <v>0.28690270844702553</v>
      </c>
      <c r="G15" s="46">
        <v>0.28690270844702553</v>
      </c>
      <c r="H15" s="46"/>
      <c r="I15" s="46"/>
      <c r="J15" s="46"/>
      <c r="K15" s="46"/>
      <c r="L15" s="46">
        <v>210030.50652545207</v>
      </c>
      <c r="M15" s="46">
        <v>156679</v>
      </c>
      <c r="N15" s="59"/>
      <c r="O15" s="60"/>
      <c r="P15" s="60"/>
      <c r="Q15" s="60"/>
      <c r="R15" s="60"/>
      <c r="S15" s="60"/>
      <c r="T15" s="61"/>
      <c r="U15" s="60"/>
      <c r="V15" s="61"/>
      <c r="W15" s="60"/>
      <c r="X15" s="60"/>
      <c r="Y15" s="60"/>
      <c r="Z15" s="60"/>
    </row>
    <row r="16" spans="1:26" s="15" customFormat="1" ht="30" customHeight="1" x14ac:dyDescent="0.3">
      <c r="A16" s="58">
        <v>11</v>
      </c>
      <c r="B16" s="53" t="s">
        <v>10</v>
      </c>
      <c r="C16" s="53">
        <v>7059</v>
      </c>
      <c r="D16" s="46">
        <v>2.0188308250943279</v>
      </c>
      <c r="E16" s="46">
        <v>1.2640118012131432</v>
      </c>
      <c r="F16" s="46">
        <v>0.62611080903922867</v>
      </c>
      <c r="G16" s="46"/>
      <c r="H16" s="46"/>
      <c r="I16" s="46"/>
      <c r="J16" s="46"/>
      <c r="K16" s="46"/>
      <c r="L16" s="46">
        <v>132533.76758083812</v>
      </c>
      <c r="M16" s="46">
        <v>98868</v>
      </c>
      <c r="N16" s="59"/>
      <c r="O16" s="60"/>
      <c r="P16" s="60"/>
      <c r="Q16" s="60"/>
      <c r="R16" s="60"/>
      <c r="S16" s="60"/>
      <c r="T16" s="61"/>
      <c r="U16" s="60"/>
      <c r="V16" s="61"/>
      <c r="W16" s="60"/>
      <c r="X16" s="60"/>
      <c r="Y16" s="60"/>
      <c r="Z16" s="60"/>
    </row>
    <row r="17" spans="1:26" s="15" customFormat="1" ht="30" customHeight="1" x14ac:dyDescent="0.3">
      <c r="A17" s="58">
        <v>12</v>
      </c>
      <c r="B17" s="53" t="s">
        <v>11</v>
      </c>
      <c r="C17" s="53">
        <v>24335</v>
      </c>
      <c r="D17" s="46">
        <v>1.0021365880884392</v>
      </c>
      <c r="E17" s="46">
        <v>0.76375849662224593</v>
      </c>
      <c r="F17" s="46">
        <v>0.76213013844660038</v>
      </c>
      <c r="G17" s="46"/>
      <c r="H17" s="46"/>
      <c r="I17" s="46"/>
      <c r="J17" s="46"/>
      <c r="K17" s="46"/>
      <c r="L17" s="46">
        <v>174877.56378123458</v>
      </c>
      <c r="M17" s="46">
        <v>130456</v>
      </c>
      <c r="N17" s="59"/>
      <c r="O17" s="60"/>
      <c r="P17" s="60"/>
      <c r="Q17" s="60"/>
      <c r="R17" s="60"/>
      <c r="S17" s="60"/>
      <c r="T17" s="61"/>
      <c r="U17" s="60"/>
      <c r="V17" s="61"/>
      <c r="W17" s="60"/>
      <c r="X17" s="60"/>
      <c r="Y17" s="60"/>
      <c r="Z17" s="60"/>
    </row>
    <row r="18" spans="1:26" s="15" customFormat="1" ht="30" customHeight="1" x14ac:dyDescent="0.3">
      <c r="A18" s="58">
        <v>13</v>
      </c>
      <c r="B18" s="53" t="s">
        <v>12</v>
      </c>
      <c r="C18" s="53">
        <v>20478</v>
      </c>
      <c r="D18" s="46">
        <v>1.0999993000286405</v>
      </c>
      <c r="E18" s="46">
        <v>0.69631868249811779</v>
      </c>
      <c r="F18" s="46">
        <v>0.63301738690196241</v>
      </c>
      <c r="G18" s="46"/>
      <c r="H18" s="46"/>
      <c r="I18" s="46"/>
      <c r="J18" s="46"/>
      <c r="K18" s="46"/>
      <c r="L18" s="46">
        <v>207054.84962388503</v>
      </c>
      <c r="M18" s="46">
        <v>154459</v>
      </c>
      <c r="N18" s="59"/>
      <c r="O18" s="60"/>
      <c r="P18" s="60"/>
      <c r="Q18" s="60"/>
      <c r="R18" s="60"/>
      <c r="S18" s="60"/>
      <c r="T18" s="61"/>
      <c r="U18" s="60"/>
      <c r="V18" s="61"/>
      <c r="W18" s="60"/>
      <c r="X18" s="60"/>
      <c r="Y18" s="60"/>
      <c r="Z18" s="60"/>
    </row>
    <row r="19" spans="1:26" s="15" customFormat="1" ht="30" customHeight="1" x14ac:dyDescent="0.3">
      <c r="A19" s="58">
        <v>14</v>
      </c>
      <c r="B19" s="53" t="s">
        <v>13</v>
      </c>
      <c r="C19" s="53">
        <v>61413</v>
      </c>
      <c r="D19" s="46">
        <v>0.80355400687669531</v>
      </c>
      <c r="E19" s="46">
        <v>1.0497865958019688</v>
      </c>
      <c r="F19" s="46">
        <v>1.3064294208205691</v>
      </c>
      <c r="G19" s="46">
        <v>1.3064294208205691</v>
      </c>
      <c r="H19" s="46"/>
      <c r="I19" s="46"/>
      <c r="J19" s="46"/>
      <c r="K19" s="46"/>
      <c r="L19" s="46"/>
      <c r="M19" s="46">
        <v>0</v>
      </c>
      <c r="N19" s="59"/>
      <c r="O19" s="60"/>
      <c r="P19" s="60"/>
      <c r="Q19" s="60"/>
      <c r="R19" s="60"/>
      <c r="S19" s="60"/>
      <c r="T19" s="61"/>
      <c r="U19" s="60"/>
      <c r="V19" s="61"/>
      <c r="W19" s="60"/>
      <c r="X19" s="60"/>
      <c r="Y19" s="60"/>
      <c r="Z19" s="60"/>
    </row>
    <row r="20" spans="1:26" s="15" customFormat="1" ht="30" customHeight="1" x14ac:dyDescent="0.3">
      <c r="A20" s="58">
        <v>15</v>
      </c>
      <c r="B20" s="53" t="s">
        <v>14</v>
      </c>
      <c r="C20" s="53">
        <v>11980</v>
      </c>
      <c r="D20" s="46">
        <v>1.4165192098183261</v>
      </c>
      <c r="E20" s="46">
        <v>0.77942748811237395</v>
      </c>
      <c r="F20" s="46">
        <v>0.55024138233348663</v>
      </c>
      <c r="G20" s="46"/>
      <c r="H20" s="46"/>
      <c r="I20" s="46"/>
      <c r="J20" s="46"/>
      <c r="K20" s="46"/>
      <c r="L20" s="46">
        <v>177973.09325786852</v>
      </c>
      <c r="M20" s="46">
        <v>132765</v>
      </c>
      <c r="N20" s="59"/>
      <c r="O20" s="60"/>
      <c r="P20" s="60"/>
      <c r="Q20" s="60"/>
      <c r="R20" s="60"/>
      <c r="S20" s="60"/>
      <c r="T20" s="61"/>
      <c r="U20" s="60"/>
      <c r="V20" s="61"/>
      <c r="W20" s="60"/>
      <c r="X20" s="60"/>
      <c r="Y20" s="60"/>
      <c r="Z20" s="60"/>
    </row>
    <row r="21" spans="1:26" s="15" customFormat="1" ht="30" customHeight="1" x14ac:dyDescent="0.3">
      <c r="A21" s="58">
        <v>16</v>
      </c>
      <c r="B21" s="53" t="s">
        <v>15</v>
      </c>
      <c r="C21" s="53">
        <v>4146</v>
      </c>
      <c r="D21" s="46">
        <v>2.8103834287818734</v>
      </c>
      <c r="E21" s="46">
        <v>0.64628487285928926</v>
      </c>
      <c r="F21" s="46">
        <v>0.22996323784168254</v>
      </c>
      <c r="G21" s="46">
        <v>0.22996323784168254</v>
      </c>
      <c r="H21" s="46"/>
      <c r="I21" s="46"/>
      <c r="J21" s="46"/>
      <c r="K21" s="46"/>
      <c r="L21" s="46">
        <v>180613.03924051905</v>
      </c>
      <c r="M21" s="46">
        <v>134734</v>
      </c>
      <c r="N21" s="59"/>
      <c r="O21" s="60"/>
      <c r="P21" s="60"/>
      <c r="Q21" s="60"/>
      <c r="R21" s="60"/>
      <c r="S21" s="60"/>
      <c r="T21" s="61"/>
      <c r="U21" s="60"/>
      <c r="V21" s="61"/>
      <c r="W21" s="60"/>
      <c r="X21" s="60"/>
      <c r="Y21" s="60"/>
      <c r="Z21" s="60"/>
    </row>
    <row r="22" spans="1:26" s="15" customFormat="1" ht="30" customHeight="1" x14ac:dyDescent="0.3">
      <c r="A22" s="58">
        <v>17</v>
      </c>
      <c r="B22" s="53" t="s">
        <v>16</v>
      </c>
      <c r="C22" s="53">
        <v>6524</v>
      </c>
      <c r="D22" s="46">
        <v>2.0444668234060299</v>
      </c>
      <c r="E22" s="46">
        <v>0.74538231269996558</v>
      </c>
      <c r="F22" s="46">
        <v>0.3645851838564822</v>
      </c>
      <c r="G22" s="46"/>
      <c r="H22" s="46"/>
      <c r="I22" s="46"/>
      <c r="J22" s="46"/>
      <c r="K22" s="46"/>
      <c r="L22" s="46">
        <v>178645.22617723927</v>
      </c>
      <c r="M22" s="46">
        <v>133266</v>
      </c>
      <c r="N22" s="59"/>
      <c r="O22" s="60"/>
      <c r="P22" s="60"/>
      <c r="Q22" s="60"/>
      <c r="R22" s="60"/>
      <c r="S22" s="60"/>
      <c r="T22" s="61"/>
      <c r="U22" s="60"/>
      <c r="V22" s="61"/>
      <c r="W22" s="60"/>
      <c r="X22" s="60"/>
      <c r="Y22" s="60"/>
      <c r="Z22" s="60"/>
    </row>
    <row r="23" spans="1:26" s="15" customFormat="1" ht="30" customHeight="1" x14ac:dyDescent="0.3">
      <c r="A23" s="58">
        <v>18</v>
      </c>
      <c r="B23" s="53" t="s">
        <v>17</v>
      </c>
      <c r="C23" s="53">
        <v>6419</v>
      </c>
      <c r="D23" s="46">
        <v>2.0063796237607274</v>
      </c>
      <c r="E23" s="46">
        <v>0.67746767168929478</v>
      </c>
      <c r="F23" s="46">
        <v>0.33765677425464463</v>
      </c>
      <c r="G23" s="46"/>
      <c r="H23" s="46"/>
      <c r="I23" s="46"/>
      <c r="J23" s="46"/>
      <c r="K23" s="46"/>
      <c r="L23" s="46">
        <v>177924.06403788255</v>
      </c>
      <c r="M23" s="46">
        <v>132728</v>
      </c>
      <c r="N23" s="59"/>
      <c r="O23" s="60"/>
      <c r="P23" s="60"/>
      <c r="Q23" s="60"/>
      <c r="R23" s="60"/>
      <c r="S23" s="60"/>
      <c r="T23" s="61"/>
      <c r="U23" s="60"/>
      <c r="V23" s="61"/>
      <c r="W23" s="60"/>
      <c r="X23" s="60"/>
      <c r="Y23" s="60"/>
      <c r="Z23" s="60"/>
    </row>
    <row r="24" spans="1:26" s="15" customFormat="1" ht="30" customHeight="1" x14ac:dyDescent="0.3">
      <c r="A24" s="58">
        <v>19</v>
      </c>
      <c r="B24" s="53" t="s">
        <v>18</v>
      </c>
      <c r="C24" s="53">
        <v>7716</v>
      </c>
      <c r="D24" s="46">
        <v>1.8029979832004717</v>
      </c>
      <c r="E24" s="46">
        <v>0.99466124602251116</v>
      </c>
      <c r="F24" s="46">
        <v>0.55167074799324212</v>
      </c>
      <c r="G24" s="46"/>
      <c r="H24" s="46"/>
      <c r="I24" s="46"/>
      <c r="J24" s="46"/>
      <c r="K24" s="46"/>
      <c r="L24" s="46">
        <v>145591.17058822588</v>
      </c>
      <c r="M24" s="46">
        <v>108609</v>
      </c>
      <c r="N24" s="59"/>
      <c r="O24" s="60"/>
      <c r="P24" s="60"/>
      <c r="Q24" s="60"/>
      <c r="R24" s="60"/>
      <c r="S24" s="60"/>
      <c r="T24" s="61"/>
      <c r="U24" s="60"/>
      <c r="V24" s="61"/>
      <c r="W24" s="60"/>
      <c r="X24" s="60"/>
      <c r="Y24" s="60"/>
      <c r="Z24" s="60"/>
    </row>
    <row r="25" spans="1:26" s="15" customFormat="1" ht="30" customHeight="1" x14ac:dyDescent="0.3">
      <c r="A25" s="58">
        <v>20</v>
      </c>
      <c r="B25" s="53" t="s">
        <v>19</v>
      </c>
      <c r="C25" s="53">
        <v>7974</v>
      </c>
      <c r="D25" s="46">
        <v>1.6389236460614314</v>
      </c>
      <c r="E25" s="46">
        <v>0.52158185228339815</v>
      </c>
      <c r="F25" s="46">
        <v>0.31824658429746511</v>
      </c>
      <c r="G25" s="46"/>
      <c r="H25" s="46"/>
      <c r="I25" s="46"/>
      <c r="J25" s="46"/>
      <c r="K25" s="46"/>
      <c r="L25" s="46">
        <v>184517.12485286384</v>
      </c>
      <c r="M25" s="46">
        <v>137647</v>
      </c>
      <c r="N25" s="59"/>
      <c r="O25" s="60"/>
      <c r="P25" s="60"/>
      <c r="Q25" s="60"/>
      <c r="R25" s="60"/>
      <c r="S25" s="60"/>
      <c r="T25" s="61"/>
      <c r="U25" s="60"/>
      <c r="V25" s="61"/>
      <c r="W25" s="60"/>
      <c r="X25" s="60"/>
      <c r="Y25" s="60"/>
      <c r="Z25" s="60"/>
    </row>
    <row r="26" spans="1:26" s="15" customFormat="1" ht="30" customHeight="1" x14ac:dyDescent="0.3">
      <c r="A26" s="58">
        <v>21</v>
      </c>
      <c r="B26" s="53" t="s">
        <v>20</v>
      </c>
      <c r="C26" s="53">
        <v>310645</v>
      </c>
      <c r="D26" s="46">
        <v>0.82138233696728491</v>
      </c>
      <c r="E26" s="46">
        <v>1.1500664599526174</v>
      </c>
      <c r="F26" s="46">
        <v>1.4001597163616919</v>
      </c>
      <c r="G26" s="46">
        <v>1.4001597163616919</v>
      </c>
      <c r="H26" s="46"/>
      <c r="I26" s="46"/>
      <c r="J26" s="46"/>
      <c r="K26" s="46"/>
      <c r="L26" s="46"/>
      <c r="M26" s="46">
        <v>0</v>
      </c>
      <c r="N26" s="59"/>
      <c r="O26" s="60"/>
      <c r="P26" s="60"/>
      <c r="Q26" s="62"/>
      <c r="R26" s="60"/>
      <c r="S26" s="60"/>
      <c r="T26" s="61"/>
      <c r="U26" s="60"/>
      <c r="V26" s="61"/>
      <c r="W26" s="60"/>
      <c r="X26" s="60"/>
      <c r="Y26" s="60"/>
      <c r="Z26" s="60"/>
    </row>
    <row r="27" spans="1:26" s="15" customFormat="1" ht="30" customHeight="1" x14ac:dyDescent="0.3">
      <c r="A27" s="58">
        <v>22</v>
      </c>
      <c r="B27" s="53" t="s">
        <v>21</v>
      </c>
      <c r="C27" s="53">
        <v>69941</v>
      </c>
      <c r="D27" s="46">
        <v>0.83210493772215433</v>
      </c>
      <c r="E27" s="46">
        <v>1.1362931567479413</v>
      </c>
      <c r="F27" s="46">
        <v>1.3655647325666485</v>
      </c>
      <c r="G27" s="46">
        <v>1.3655647325666485</v>
      </c>
      <c r="H27" s="46"/>
      <c r="I27" s="46"/>
      <c r="J27" s="46"/>
      <c r="K27" s="46"/>
      <c r="L27" s="46"/>
      <c r="M27" s="46">
        <v>0</v>
      </c>
      <c r="N27" s="59"/>
      <c r="O27" s="60"/>
      <c r="P27" s="60"/>
      <c r="Q27" s="60"/>
      <c r="R27" s="60"/>
      <c r="S27" s="60"/>
      <c r="T27" s="61"/>
      <c r="U27" s="60"/>
      <c r="V27" s="61"/>
      <c r="W27" s="60"/>
      <c r="X27" s="60"/>
      <c r="Y27" s="60"/>
      <c r="Z27" s="60"/>
    </row>
    <row r="28" spans="1:26" s="15" customFormat="1" ht="30" customHeight="1" x14ac:dyDescent="0.3">
      <c r="A28" s="58">
        <v>23</v>
      </c>
      <c r="B28" s="53" t="s">
        <v>22</v>
      </c>
      <c r="C28" s="53">
        <v>39257</v>
      </c>
      <c r="D28" s="46">
        <v>0.97205141120362792</v>
      </c>
      <c r="E28" s="46">
        <v>1.283059154594735</v>
      </c>
      <c r="F28" s="46">
        <v>1.3199498913396015</v>
      </c>
      <c r="G28" s="46">
        <v>1.3199498913396015</v>
      </c>
      <c r="H28" s="46"/>
      <c r="I28" s="46"/>
      <c r="J28" s="46"/>
      <c r="K28" s="46"/>
      <c r="L28" s="46"/>
      <c r="M28" s="46">
        <v>0</v>
      </c>
      <c r="N28" s="59"/>
      <c r="O28" s="60"/>
      <c r="P28" s="60"/>
      <c r="Q28" s="60"/>
      <c r="R28" s="60"/>
      <c r="S28" s="60"/>
      <c r="T28" s="61"/>
      <c r="U28" s="60"/>
      <c r="V28" s="61"/>
      <c r="W28" s="60"/>
      <c r="X28" s="60"/>
      <c r="Y28" s="60"/>
      <c r="Z28" s="60"/>
    </row>
    <row r="29" spans="1:26" s="15" customFormat="1" ht="30" customHeight="1" x14ac:dyDescent="0.3">
      <c r="A29" s="58">
        <v>24</v>
      </c>
      <c r="B29" s="53" t="s">
        <v>23</v>
      </c>
      <c r="C29" s="53">
        <v>24684</v>
      </c>
      <c r="D29" s="46">
        <v>1.0607825317593593</v>
      </c>
      <c r="E29" s="46">
        <v>1.3909372040487074</v>
      </c>
      <c r="F29" s="46">
        <v>1.3112369052135224</v>
      </c>
      <c r="G29" s="46">
        <v>1.3112369052135224</v>
      </c>
      <c r="H29" s="46"/>
      <c r="I29" s="46"/>
      <c r="J29" s="46"/>
      <c r="K29" s="46"/>
      <c r="L29" s="46"/>
      <c r="M29" s="46">
        <v>0</v>
      </c>
      <c r="N29" s="59"/>
      <c r="O29" s="60"/>
      <c r="P29" s="60"/>
      <c r="Q29" s="60"/>
      <c r="R29" s="60"/>
      <c r="S29" s="60"/>
      <c r="T29" s="61"/>
      <c r="U29" s="60"/>
      <c r="V29" s="61"/>
      <c r="W29" s="60"/>
      <c r="X29" s="60"/>
      <c r="Y29" s="60"/>
      <c r="Z29" s="60"/>
    </row>
    <row r="30" spans="1:26" s="15" customFormat="1" ht="30" customHeight="1" x14ac:dyDescent="0.3">
      <c r="A30" s="58">
        <v>25</v>
      </c>
      <c r="B30" s="53" t="s">
        <v>24</v>
      </c>
      <c r="C30" s="53">
        <v>59934</v>
      </c>
      <c r="D30" s="46">
        <v>0.87087408842935532</v>
      </c>
      <c r="E30" s="46">
        <v>0.7540956170555827</v>
      </c>
      <c r="F30" s="46">
        <v>0.86590659553967697</v>
      </c>
      <c r="G30" s="46"/>
      <c r="H30" s="46"/>
      <c r="I30" s="46"/>
      <c r="J30" s="46"/>
      <c r="K30" s="46"/>
      <c r="L30" s="46">
        <v>289502.00199323159</v>
      </c>
      <c r="M30" s="46">
        <v>215964</v>
      </c>
      <c r="N30" s="59"/>
      <c r="O30" s="60"/>
      <c r="P30" s="60"/>
      <c r="Q30" s="60"/>
      <c r="R30" s="60"/>
      <c r="S30" s="60"/>
      <c r="T30" s="61"/>
      <c r="U30" s="60"/>
      <c r="V30" s="61"/>
      <c r="W30" s="60"/>
      <c r="X30" s="60"/>
      <c r="Y30" s="60"/>
      <c r="Z30" s="60"/>
    </row>
    <row r="31" spans="1:26" s="15" customFormat="1" ht="30" customHeight="1" x14ac:dyDescent="0.3">
      <c r="A31" s="58">
        <v>26</v>
      </c>
      <c r="B31" s="53" t="s">
        <v>25</v>
      </c>
      <c r="C31" s="53">
        <v>49887</v>
      </c>
      <c r="D31" s="46">
        <v>0.88458253247462926</v>
      </c>
      <c r="E31" s="46">
        <v>0.87112807935737901</v>
      </c>
      <c r="F31" s="46">
        <v>0.98479005336041259</v>
      </c>
      <c r="G31" s="46"/>
      <c r="H31" s="46"/>
      <c r="I31" s="46"/>
      <c r="J31" s="46"/>
      <c r="K31" s="46"/>
      <c r="L31" s="46">
        <v>162646.81608470387</v>
      </c>
      <c r="M31" s="46">
        <v>121332</v>
      </c>
      <c r="N31" s="59"/>
      <c r="O31" s="60"/>
      <c r="P31" s="60"/>
      <c r="Q31" s="60"/>
      <c r="R31" s="60"/>
      <c r="S31" s="60"/>
      <c r="T31" s="61"/>
      <c r="U31" s="60"/>
      <c r="V31" s="61"/>
      <c r="W31" s="60"/>
      <c r="X31" s="60"/>
      <c r="Y31" s="60"/>
      <c r="Z31" s="60"/>
    </row>
    <row r="32" spans="1:26" s="15" customFormat="1" ht="30" customHeight="1" x14ac:dyDescent="0.3">
      <c r="A32" s="58">
        <v>27</v>
      </c>
      <c r="B32" s="53" t="s">
        <v>26</v>
      </c>
      <c r="C32" s="53">
        <v>46827</v>
      </c>
      <c r="D32" s="46">
        <v>0.86100692915336108</v>
      </c>
      <c r="E32" s="46">
        <v>0.77367253736269037</v>
      </c>
      <c r="F32" s="46">
        <v>0.89856714408030636</v>
      </c>
      <c r="G32" s="46"/>
      <c r="H32" s="46"/>
      <c r="I32" s="46"/>
      <c r="J32" s="46"/>
      <c r="K32" s="46"/>
      <c r="L32" s="46">
        <v>203016.02778457952</v>
      </c>
      <c r="M32" s="46">
        <v>151446</v>
      </c>
      <c r="N32" s="59"/>
      <c r="O32" s="60"/>
      <c r="P32" s="60"/>
      <c r="Q32" s="60"/>
      <c r="R32" s="60"/>
      <c r="S32" s="60"/>
      <c r="T32" s="61"/>
      <c r="U32" s="60"/>
      <c r="V32" s="61"/>
      <c r="W32" s="60"/>
      <c r="X32" s="60"/>
      <c r="Y32" s="60"/>
      <c r="Z32" s="60"/>
    </row>
    <row r="33" spans="1:26" s="16" customFormat="1" ht="52.5" customHeight="1" x14ac:dyDescent="0.3">
      <c r="A33" s="133" t="s">
        <v>52</v>
      </c>
      <c r="B33" s="134"/>
      <c r="C33" s="53">
        <v>863987</v>
      </c>
      <c r="D33" s="49"/>
      <c r="E33" s="46"/>
      <c r="F33" s="46"/>
      <c r="G33" s="54">
        <v>0.80043019082840206</v>
      </c>
      <c r="H33" s="54">
        <v>1.5245011851732244</v>
      </c>
      <c r="I33" s="54">
        <v>1.2202567745663291</v>
      </c>
      <c r="J33" s="46">
        <v>3723000</v>
      </c>
      <c r="K33" s="49">
        <v>13523761.100492194</v>
      </c>
      <c r="L33" s="49">
        <v>3992988.4738770113</v>
      </c>
      <c r="M33" s="49">
        <v>2978700</v>
      </c>
      <c r="N33" s="61"/>
      <c r="O33" s="61"/>
      <c r="P33" s="61"/>
      <c r="Q33" s="63"/>
      <c r="R33" s="64"/>
      <c r="S33" s="64"/>
      <c r="T33" s="64"/>
      <c r="U33" s="64"/>
      <c r="V33" s="64"/>
      <c r="W33" s="64"/>
      <c r="X33" s="61"/>
      <c r="Y33" s="61"/>
      <c r="Z33" s="61"/>
    </row>
    <row r="34" spans="1:26" s="6" customFormat="1" ht="33" customHeight="1" x14ac:dyDescent="0.3">
      <c r="A34" s="65"/>
      <c r="B34" s="66"/>
      <c r="C34" s="67"/>
      <c r="D34" s="50"/>
      <c r="E34" s="61"/>
      <c r="F34" s="61"/>
      <c r="G34" s="61"/>
      <c r="H34" s="68"/>
      <c r="I34" s="68"/>
      <c r="J34" s="61"/>
      <c r="K34" s="61"/>
      <c r="L34" s="61"/>
      <c r="M34" s="69"/>
      <c r="N34" s="61"/>
      <c r="O34" s="61"/>
      <c r="P34" s="61"/>
      <c r="Q34" s="63"/>
      <c r="R34" s="64"/>
      <c r="S34" s="64"/>
      <c r="T34" s="64"/>
      <c r="U34" s="64"/>
      <c r="V34" s="64"/>
      <c r="W34" s="64"/>
      <c r="X34" s="61"/>
      <c r="Y34" s="61"/>
      <c r="Z34" s="61"/>
    </row>
    <row r="35" spans="1:26" ht="33" customHeight="1" x14ac:dyDescent="0.3">
      <c r="B35" s="70"/>
      <c r="J35" s="71"/>
      <c r="M35" s="72"/>
      <c r="S35" s="71"/>
      <c r="T35" s="71"/>
      <c r="U35" s="71"/>
    </row>
    <row r="36" spans="1:26" ht="33" customHeight="1" x14ac:dyDescent="0.3">
      <c r="B36" s="70"/>
      <c r="D36" s="135"/>
      <c r="E36" s="135"/>
      <c r="F36" s="135"/>
      <c r="G36" s="135"/>
      <c r="H36" s="73"/>
      <c r="I36" s="74"/>
    </row>
    <row r="37" spans="1:26" ht="33" customHeight="1" x14ac:dyDescent="0.3">
      <c r="K37" s="50"/>
      <c r="L37" s="50"/>
      <c r="U37" s="71"/>
      <c r="V37" s="71"/>
    </row>
    <row r="38" spans="1:26" ht="33" customHeight="1" x14ac:dyDescent="0.3">
      <c r="D38" s="135"/>
      <c r="E38" s="135"/>
      <c r="F38" s="135"/>
      <c r="G38" s="135"/>
      <c r="K38" s="71"/>
      <c r="L38" s="71"/>
    </row>
    <row r="39" spans="1:26" ht="33" customHeight="1" x14ac:dyDescent="0.3"/>
    <row r="40" spans="1:26" ht="33" customHeight="1" x14ac:dyDescent="0.3">
      <c r="E40" s="75"/>
      <c r="F40" s="75"/>
      <c r="G40" s="76"/>
    </row>
    <row r="41" spans="1:26" ht="33" customHeight="1" x14ac:dyDescent="0.3">
      <c r="D41" s="135"/>
      <c r="E41" s="135"/>
      <c r="F41" s="135"/>
      <c r="G41" s="135"/>
      <c r="H41" s="135"/>
    </row>
    <row r="42" spans="1:26" ht="33" customHeight="1" x14ac:dyDescent="0.3"/>
    <row r="43" spans="1:26" ht="33" customHeight="1" x14ac:dyDescent="0.3">
      <c r="I43" s="77"/>
    </row>
    <row r="44" spans="1:26" ht="33" customHeight="1" x14ac:dyDescent="0.3"/>
    <row r="45" spans="1:26" ht="33" customHeight="1" x14ac:dyDescent="0.3"/>
    <row r="46" spans="1:26" ht="33" customHeight="1" x14ac:dyDescent="0.3"/>
    <row r="47" spans="1:26" ht="33" customHeight="1" x14ac:dyDescent="0.3"/>
    <row r="48" spans="1:26" ht="33" customHeight="1" x14ac:dyDescent="0.3"/>
  </sheetData>
  <mergeCells count="5">
    <mergeCell ref="A2:M2"/>
    <mergeCell ref="A33:B33"/>
    <mergeCell ref="D41:H41"/>
    <mergeCell ref="D38:G38"/>
    <mergeCell ref="D36:G36"/>
  </mergeCells>
  <pageMargins left="0" right="0" top="0.39370078740157483" bottom="0" header="0" footer="0"/>
  <pageSetup paperSize="9" scale="45" orientation="landscape" r:id="rId1"/>
  <headerFooter alignWithMargins="0"/>
  <colBreaks count="1" manualBreakCount="1">
    <brk id="16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ИБР 2027</vt:lpstr>
      <vt:lpstr>ИНП 2027 </vt:lpstr>
      <vt:lpstr> дотация 2027 </vt:lpstr>
      <vt:lpstr>' дотация 2027 '!Заголовки_для_печати</vt:lpstr>
      <vt:lpstr>'ИБР 2027'!Заголовки_для_печати</vt:lpstr>
      <vt:lpstr>'ИНП 2027 '!Заголовки_для_печати</vt:lpstr>
      <vt:lpstr>' дотация 2027 '!Область_печати</vt:lpstr>
      <vt:lpstr>'ИБР 2027'!Область_печати</vt:lpstr>
      <vt:lpstr>'ИНП 2027 '!Область_печати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вампир</dc:creator>
  <cp:lastModifiedBy>Ильина Олеся Михайловна</cp:lastModifiedBy>
  <cp:lastPrinted>2024-10-02T06:49:06Z</cp:lastPrinted>
  <dcterms:created xsi:type="dcterms:W3CDTF">2007-01-14T20:35:47Z</dcterms:created>
  <dcterms:modified xsi:type="dcterms:W3CDTF">2024-10-17T13:04:46Z</dcterms:modified>
</cp:coreProperties>
</file>