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4 год\Годовой отчет за 2023 год\4. Аналитические таблицы по исполнению бюджета субъекта\"/>
    </mc:Choice>
  </mc:AlternateContent>
  <xr:revisionPtr revIDLastSave="0" documentId="13_ncr:1_{C3916A34-79D4-4603-BEEB-9E22E6A644CF}" xr6:coauthVersionLast="45" xr6:coauthVersionMax="45" xr10:uidLastSave="{00000000-0000-0000-0000-000000000000}"/>
  <bookViews>
    <workbookView xWindow="2310" yWindow="1020" windowWidth="23940" windowHeight="15180" xr2:uid="{00000000-000D-0000-FFFF-FFFF00000000}"/>
  </bookViews>
  <sheets>
    <sheet name="ОГП" sheetId="4" r:id="rId1"/>
  </sheets>
  <definedNames>
    <definedName name="_xlnm.Print_Titles" localSheetId="0">ОГП!$4:$6</definedName>
    <definedName name="_xlnm.Print_Area" localSheetId="0">ОГП!$A$1:$F$41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0" i="4" l="1"/>
  <c r="E40" i="4"/>
  <c r="B7" i="4" l="1"/>
  <c r="E8" i="4"/>
  <c r="C7" i="4" l="1"/>
  <c r="D7" i="4"/>
  <c r="F8" i="4" l="1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1" i="4"/>
  <c r="F7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1" i="4"/>
  <c r="E7" i="4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<sst xmlns="http://schemas.openxmlformats.org/spreadsheetml/2006/main" count="48" uniqueCount="48">
  <si>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</si>
  <si>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ВСЕГО РАСХОДОВ:</t>
  </si>
  <si>
    <t>% исполнения к уточненному плану</t>
  </si>
  <si>
    <t>% исполнения к первоначаль-ному плану</t>
  </si>
  <si>
    <t>тыс. рублей</t>
  </si>
  <si>
    <t>Фактические значения за 2023 год</t>
  </si>
  <si>
    <t>Областная государственная программа "Сохранение объектов культурного наследия (памятников истории и культуры) народов Российской Федерации, расположенных на территории Смоленской области"</t>
  </si>
  <si>
    <t>Областная государственная программа "Развитие здравоохранения в Смоленской области"</t>
  </si>
  <si>
    <t>Областная государственная программа "Социальная поддержка граждан, проживающих на территории Смоленской области"</t>
  </si>
  <si>
    <t>Областная государственная программа "Развитие культуры в Смоленской области"</t>
  </si>
  <si>
    <t>Областная государственная программа "Развитие образования в Смоленской области"</t>
  </si>
  <si>
    <t>Областная государственная программа "Развитие физической культуры и спорта в Смоленской области"</t>
  </si>
  <si>
    <t>Областная государственная программа "Защита населения и территорий от чрезвычайных ситуаций, обеспечение пожарной безопасности и безопасности людей на водных объектах в Смоленской области"</t>
  </si>
  <si>
    <t>Областная государственная программа "Обеспечение законности и правопорядка в Смоленской области"</t>
  </si>
  <si>
    <t>Областная государственная программа "Развитие сельского хозяйства и регулирование рынков сельскохозяйственной продукции, сырья и продовольствия в Смоленской области"</t>
  </si>
  <si>
    <t>Областная государственная программа "Развитие дорожно-транспортного комплекса Смоленской области"</t>
  </si>
  <si>
    <t>Областная государственная программа "Экономическое развитие Смоленской области, включая создание благоприятного предпринимательского и инвестиционного климата"</t>
  </si>
  <si>
    <t>Непрограммные расходы органов исполнительной власти Смоленской области</t>
  </si>
  <si>
    <t>Областная государственная программа "Повышение качества водоснабжения на территории Смоленской области"</t>
  </si>
  <si>
    <t>Областная государственная программа "Создание благоприятных условий для экономического развития Смоленской области"</t>
  </si>
  <si>
    <t>Областная государственная программа "Формирование современной городской среды на территории Смоленской области"</t>
  </si>
  <si>
    <t>Областная государственная программа "Молодежная политика и гражданско-патриотическое воспитание граждан в Смоленской области"</t>
  </si>
  <si>
    <t>Областная государственная программа "Развитие промышленности Смоленской области и повышение ее конкурентоспособности"</t>
  </si>
  <si>
    <t>Областная государственная программа "Информационное общество Смоленской области"</t>
  </si>
  <si>
    <t>Областная государственная программа "Местное самоуправление в Смоленской области"</t>
  </si>
  <si>
    <t>Областная государственная программа "Управление имуществом и земельными ресурсами Смоленской области"</t>
  </si>
  <si>
    <t>Областная государственная программа "Содействие занятости населения Смоленской области"</t>
  </si>
  <si>
    <t>Областная государственная программа "Создание условий для обеспечения качественными услугами жилищно-коммунального хозяйства населения Смоленской области"</t>
  </si>
  <si>
    <t>Областная государственная программа "Создание условий для осуществления градостроительной деятельности в Смоленской области"</t>
  </si>
  <si>
    <t>Областная государственная программа "Охрана окружающей среды и рациональное использование природных ресурсов в Смоленской области"</t>
  </si>
  <si>
    <t>Областная государственная программа "Энергоэффективность и развитие энергетики в Смоленской области"</t>
  </si>
  <si>
    <t>Областная государственная программа "Лесное хозяйство и животный мир Смоленской области"</t>
  </si>
  <si>
    <t>Областная государственная программа "Создание условий для эффективного государственного управления в Смоленской области"</t>
  </si>
  <si>
    <t>Областная государственная программа "Повышение качества предоставления государственных и муниципальных услуг, в том числе на базе многофункциональных центров"</t>
  </si>
  <si>
    <t>Областная государственная программа "Управление государственными финансами Смоленской области"</t>
  </si>
  <si>
    <t>Областная государственная программа "Создание условий для эффективного и ответственного управления муниципальными финансами"</t>
  </si>
  <si>
    <t>Областная государственная программа "Развитие информационного пространства и гражданского общества в Смоленской области"</t>
  </si>
  <si>
    <t>Областная государственная программа "Развитие государственной ветеринарной службы Смоленской области"</t>
  </si>
  <si>
    <t>Областная государственная программа "Обеспечение безопасности дорожного движения на территории Смоленской области"</t>
  </si>
  <si>
    <t>Областная государственная программа "Укрепление единства российской нации, гармонизация межнациональных отношений и развитие казачества в Смоленской области"</t>
  </si>
  <si>
    <t>Бюджетные ассигнования на 2023 год (закон от 15.12.2022 № 159-з / первоначальный план)</t>
  </si>
  <si>
    <t>Бюджетные ассигнования на 2023 год (сводная бюджетная роспись / уточненный план)</t>
  </si>
  <si>
    <t>Аналитическая таблица по исполнению бюджета Смоленской области по расходам (по областным государственным программам и 
непрограммным направлениям деятельности) в сравнении с первоначально утвержденными законом о бюджете значениями и 
в сравнении с уточненными значениями в соответствии со сводной бюджетной росписью за 2023 год</t>
  </si>
  <si>
    <t>2</t>
  </si>
  <si>
    <t>3</t>
  </si>
  <si>
    <t>4</t>
  </si>
  <si>
    <t>5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</si>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</sst>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8"/>
      <color theme="3"/>
      <name val="Calibri Light"/>
      <family val="1"/>
      <charset val="204"/>
      <scheme val="maj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6" fillId="26" borderId="0" applyNumberFormat="0" applyBorder="0" applyAlignment="0" applyProtection="0"/>
    <xf numFmtId="0" fontId="9" fillId="27" borderId="4" applyNumberFormat="0" applyAlignment="0" applyProtection="0"/>
    <xf numFmtId="0" fontId="11" fillId="28" borderId="7" applyNumberFormat="0" applyAlignment="0" applyProtection="0"/>
    <xf numFmtId="0" fontId="13" fillId="0" borderId="0" applyNumberFormat="0" applyFill="0" applyBorder="0" applyAlignment="0" applyProtection="0"/>
    <xf numFmtId="0" fontId="5" fillId="29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7" fillId="30" borderId="4" applyNumberFormat="0" applyAlignment="0" applyProtection="0"/>
    <xf numFmtId="0" fontId="10" fillId="0" borderId="6" applyNumberFormat="0" applyFill="0" applyAlignment="0" applyProtection="0"/>
    <xf numFmtId="0" fontId="16" fillId="31" borderId="0" applyNumberFormat="0" applyBorder="0" applyAlignment="0" applyProtection="0"/>
    <xf numFmtId="0" fontId="1" fillId="32" borderId="8" applyNumberFormat="0" applyFont="0" applyAlignment="0" applyProtection="0"/>
    <xf numFmtId="0" fontId="8" fillId="27" borderId="5" applyNumberFormat="0" applyAlignment="0" applyProtection="0"/>
    <xf numFmtId="0" fontId="1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8" fillId="0" borderId="0">
      <alignment horizontal="center" wrapText="1"/>
    </xf>
    <xf numFmtId="0" fontId="19" fillId="0" borderId="0">
      <alignment horizontal="right"/>
    </xf>
    <xf numFmtId="0" fontId="19" fillId="0" borderId="11">
      <alignment horizontal="center" vertical="center" wrapText="1"/>
    </xf>
    <xf numFmtId="0" fontId="20" fillId="0" borderId="11">
      <alignment horizontal="left"/>
    </xf>
    <xf numFmtId="0" fontId="19" fillId="0" borderId="0"/>
    <xf numFmtId="0" fontId="20" fillId="0" borderId="11">
      <alignment vertical="top" wrapText="1"/>
    </xf>
    <xf numFmtId="0" fontId="19" fillId="0" borderId="0">
      <alignment horizontal="left" wrapText="1"/>
    </xf>
    <xf numFmtId="4" fontId="20" fillId="35" borderId="11">
      <alignment horizontal="right" vertical="top" shrinkToFit="1"/>
    </xf>
    <xf numFmtId="4" fontId="20" fillId="34" borderId="11">
      <alignment horizontal="right" vertical="top" shrinkToFit="1"/>
    </xf>
  </cellStyleXfs>
  <cellXfs count="24">
    <xf numFmtId="0" fontId="0" fillId="0" borderId="0" xfId="0"/>
    <xf numFmtId="0" fontId="22" fillId="0" borderId="0" xfId="0" applyFont="1" applyProtection="1">
      <protection locked="0"/>
    </xf>
    <xf numFmtId="0" fontId="24" fillId="0" borderId="0" xfId="48" applyFont="1">
      <alignment horizontal="left" wrapText="1"/>
    </xf>
    <xf numFmtId="0" fontId="23" fillId="36" borderId="10" xfId="45" applyFont="1" applyFill="1" applyBorder="1" applyAlignment="1">
      <alignment horizontal="left" vertical="center"/>
    </xf>
    <xf numFmtId="4" fontId="22" fillId="0" borderId="0" xfId="0" applyNumberFormat="1" applyFont="1" applyProtection="1">
      <protection locked="0"/>
    </xf>
    <xf numFmtId="0" fontId="22" fillId="0" borderId="0" xfId="0" applyFont="1" applyAlignment="1" applyProtection="1">
      <alignment horizontal="right"/>
      <protection locked="0"/>
    </xf>
    <xf numFmtId="4" fontId="27" fillId="0" borderId="10" xfId="46" applyNumberFormat="1" applyFont="1" applyBorder="1" applyAlignment="1">
      <alignment vertical="top"/>
    </xf>
    <xf numFmtId="164" fontId="27" fillId="33" borderId="10" xfId="0" applyNumberFormat="1" applyFont="1" applyFill="1" applyBorder="1" applyAlignment="1" applyProtection="1">
      <alignment vertical="top"/>
      <protection locked="0"/>
    </xf>
    <xf numFmtId="0" fontId="24" fillId="0" borderId="10" xfId="47" applyFont="1" applyBorder="1">
      <alignment vertical="top" wrapText="1"/>
    </xf>
    <xf numFmtId="0" fontId="24" fillId="33" borderId="10" xfId="47" applyFont="1" applyFill="1" applyBorder="1">
      <alignment vertical="top" wrapText="1"/>
    </xf>
    <xf numFmtId="4" fontId="26" fillId="36" borderId="10" xfId="46" applyNumberFormat="1" applyFont="1" applyFill="1" applyBorder="1" applyAlignment="1">
      <alignment vertical="top"/>
    </xf>
    <xf numFmtId="164" fontId="27" fillId="36" borderId="10" xfId="0" applyNumberFormat="1" applyFont="1" applyFill="1" applyBorder="1" applyAlignment="1" applyProtection="1">
      <alignment vertical="top"/>
      <protection locked="0"/>
    </xf>
    <xf numFmtId="0" fontId="24" fillId="0" borderId="10" xfId="44" applyFont="1" applyBorder="1">
      <alignment horizontal="center" vertical="center" wrapText="1"/>
    </xf>
    <xf numFmtId="49" fontId="28" fillId="33" borderId="10" xfId="0" applyNumberFormat="1" applyFont="1" applyFill="1" applyBorder="1" applyAlignment="1">
      <alignment horizontal="center" vertical="center" wrapText="1" shrinkToFit="1"/>
    </xf>
    <xf numFmtId="49" fontId="28" fillId="0" borderId="10" xfId="0" applyNumberFormat="1" applyFont="1" applyFill="1" applyBorder="1" applyAlignment="1">
      <alignment horizontal="center" vertical="center" wrapText="1" shrinkToFit="1"/>
    </xf>
    <xf numFmtId="0" fontId="24" fillId="0" borderId="0" xfId="48" applyFont="1">
      <alignment horizontal="left" wrapText="1"/>
    </xf>
    <xf numFmtId="49" fontId="25" fillId="33" borderId="10" xfId="0" applyNumberFormat="1" applyFont="1" applyFill="1" applyBorder="1" applyAlignment="1">
      <alignment horizontal="center" vertical="center" wrapText="1" shrinkToFit="1"/>
    </xf>
    <xf numFmtId="49" fontId="25" fillId="0" borderId="10" xfId="0" applyNumberFormat="1" applyFont="1" applyFill="1" applyBorder="1" applyAlignment="1">
      <alignment horizontal="center" vertical="center" wrapText="1" shrinkToFit="1"/>
    </xf>
    <xf numFmtId="0" fontId="22" fillId="0" borderId="0" xfId="0" applyFont="1" applyAlignment="1" applyProtection="1">
      <alignment horizontal="center"/>
      <protection locked="0"/>
    </xf>
    <xf numFmtId="0" fontId="23" fillId="0" borderId="10" xfId="44" applyFont="1" applyBorder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4" fillId="0" borderId="12" xfId="43" applyFont="1" applyBorder="1" applyAlignment="1">
      <alignment horizontal="center"/>
    </xf>
    <xf numFmtId="0" fontId="22" fillId="0" borderId="13" xfId="0" applyFont="1" applyBorder="1" applyProtection="1">
      <protection locked="0"/>
    </xf>
  </cellXfs>
  <cellStyles count="51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xl22" xfId="44" xr:uid="{00000000-0005-0000-0000-000029000000}"/>
    <cellStyle name="xl24" xfId="46" xr:uid="{00000000-0005-0000-0000-00002A000000}"/>
    <cellStyle name="xl26" xfId="45" xr:uid="{00000000-0005-0000-0000-00002B000000}"/>
    <cellStyle name="xl28" xfId="50" xr:uid="{00000000-0005-0000-0000-00002C000000}"/>
    <cellStyle name="xl30" xfId="48" xr:uid="{00000000-0005-0000-0000-00002D000000}"/>
    <cellStyle name="xl33" xfId="42" xr:uid="{00000000-0005-0000-0000-00002E000000}"/>
    <cellStyle name="xl35" xfId="43" xr:uid="{00000000-0005-0000-0000-00002F000000}"/>
    <cellStyle name="xl37" xfId="47" xr:uid="{00000000-0005-0000-0000-000030000000}"/>
    <cellStyle name="xl45" xfId="49" xr:uid="{00000000-0005-0000-0000-000031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3" sqref="E3"/>
    </sheetView>
  </sheetViews>
  <sheetFormatPr defaultRowHeight="15.75" x14ac:dyDescent="0.25"/>
  <cols>
    <col min="1" max="1" width="45.28515625" style="1" customWidth="1"/>
    <col min="2" max="3" width="23.85546875" style="1" customWidth="1"/>
    <col min="4" max="4" width="20.28515625" style="1" customWidth="1"/>
    <col min="5" max="5" width="18.7109375" style="1" customWidth="1"/>
    <col min="6" max="6" width="17.28515625" style="1" customWidth="1"/>
    <col min="7" max="7" width="14.140625" style="1" customWidth="1"/>
    <col min="8" max="16384" width="9.140625" style="1"/>
  </cols>
  <sheetData>
    <row r="1" spans="1:6" x14ac:dyDescent="0.25">
      <c r="A1" s="18"/>
      <c r="B1" s="18"/>
      <c r="C1" s="18"/>
      <c r="D1" s="18"/>
    </row>
    <row r="2" spans="1:6" ht="45.75" customHeight="1" x14ac:dyDescent="0.25">
      <c r="A2" s="20" t="s">
        <v>42</v>
      </c>
      <c r="B2" s="21"/>
      <c r="C2" s="21"/>
      <c r="D2" s="21"/>
      <c r="E2" s="21"/>
      <c r="F2" s="21"/>
    </row>
    <row r="3" spans="1:6" x14ac:dyDescent="0.25">
      <c r="A3" s="22"/>
      <c r="B3" s="22"/>
      <c r="C3" s="22"/>
      <c r="D3" s="22"/>
      <c r="E3" s="23"/>
      <c r="F3" s="5" t="s">
        <v>4</v>
      </c>
    </row>
    <row r="4" spans="1:6" ht="39" customHeight="1" x14ac:dyDescent="0.25">
      <c r="A4" s="19" t="s">
        <v>0</v>
      </c>
      <c r="B4" s="16" t="s">
        <v>40</v>
      </c>
      <c r="C4" s="17" t="s">
        <v>41</v>
      </c>
      <c r="D4" s="16" t="s">
        <v>5</v>
      </c>
      <c r="E4" s="16" t="s">
        <v>3</v>
      </c>
      <c r="F4" s="16" t="s">
        <v>2</v>
      </c>
    </row>
    <row r="5" spans="1:6" ht="43.5" customHeight="1" x14ac:dyDescent="0.25">
      <c r="A5" s="19"/>
      <c r="B5" s="16"/>
      <c r="C5" s="17"/>
      <c r="D5" s="16"/>
      <c r="E5" s="16"/>
      <c r="F5" s="16"/>
    </row>
    <row r="6" spans="1:6" ht="14.25" customHeight="1" x14ac:dyDescent="0.25">
      <c r="A6" s="12">
        <v>1</v>
      </c>
      <c r="B6" s="13" t="s">
        <v>43</v>
      </c>
      <c r="C6" s="14" t="s">
        <v>44</v>
      </c>
      <c r="D6" s="13" t="s">
        <v>45</v>
      </c>
      <c r="E6" s="13" t="s">
        <v>46</v>
      </c>
      <c r="F6" s="13" t="s">
        <v>47</v>
      </c>
    </row>
    <row r="7" spans="1:6" ht="27.75" customHeight="1" x14ac:dyDescent="0.25">
      <c r="A7" s="3" t="s">
        <v>1</v>
      </c>
      <c r="B7" s="10">
        <f>SUM(B8:B41)</f>
        <v>63956313.100000001</v>
      </c>
      <c r="C7" s="10">
        <f t="shared" ref="C7:D7" si="0">SUM(C8:C41)</f>
        <v>79870202.122219965</v>
      </c>
      <c r="D7" s="10">
        <f t="shared" si="0"/>
        <v>78086782.030000001</v>
      </c>
      <c r="E7" s="11">
        <f>D7/B7*100</f>
        <v>122.09393919863088</v>
      </c>
      <c r="F7" s="11">
        <f>D7/C7*100</f>
        <v>97.767102067062623</v>
      </c>
    </row>
    <row r="8" spans="1:6" ht="50.25" customHeight="1" x14ac:dyDescent="0.25">
      <c r="A8" s="8" t="s">
        <v>7</v>
      </c>
      <c r="B8" s="6">
        <v>11280133.82</v>
      </c>
      <c r="C8" s="6">
        <v>14223808.609999999</v>
      </c>
      <c r="D8" s="6">
        <v>14111598.140000001</v>
      </c>
      <c r="E8" s="7">
        <f>D8/B8*100</f>
        <v>125.10133625347363</v>
      </c>
      <c r="F8" s="7">
        <f t="shared" ref="F8:F41" si="1">D8/C8*100</f>
        <v>99.211108128092292</v>
      </c>
    </row>
    <row r="9" spans="1:6" ht="68.25" customHeight="1" x14ac:dyDescent="0.25">
      <c r="A9" s="8" t="s">
        <v>8</v>
      </c>
      <c r="B9" s="6">
        <v>9113184.5999999996</v>
      </c>
      <c r="C9" s="6">
        <v>9894323.2799999993</v>
      </c>
      <c r="D9" s="6">
        <v>9775607.0600000005</v>
      </c>
      <c r="E9" s="7">
        <f t="shared" ref="E9:E41" si="2">D9/B9*100</f>
        <v>107.26883618707778</v>
      </c>
      <c r="F9" s="7">
        <f t="shared" si="1"/>
        <v>98.80015826610429</v>
      </c>
    </row>
    <row r="10" spans="1:6" ht="39.75" customHeight="1" x14ac:dyDescent="0.25">
      <c r="A10" s="8" t="s">
        <v>9</v>
      </c>
      <c r="B10" s="6">
        <v>1115461.7</v>
      </c>
      <c r="C10" s="6">
        <v>1697341.1822200001</v>
      </c>
      <c r="D10" s="6">
        <v>1600238.3</v>
      </c>
      <c r="E10" s="7">
        <f t="shared" si="2"/>
        <v>143.45972613851288</v>
      </c>
      <c r="F10" s="7">
        <f t="shared" si="1"/>
        <v>94.279118232847182</v>
      </c>
    </row>
    <row r="11" spans="1:6" ht="51.75" customHeight="1" x14ac:dyDescent="0.25">
      <c r="A11" s="8" t="s">
        <v>10</v>
      </c>
      <c r="B11" s="6">
        <v>13533899.699999999</v>
      </c>
      <c r="C11" s="6">
        <v>15364868.300000001</v>
      </c>
      <c r="D11" s="6">
        <v>15327153.77</v>
      </c>
      <c r="E11" s="7">
        <f t="shared" si="2"/>
        <v>113.25009132438007</v>
      </c>
      <c r="F11" s="7">
        <f t="shared" si="1"/>
        <v>99.754540492872295</v>
      </c>
    </row>
    <row r="12" spans="1:6" ht="51.75" customHeight="1" x14ac:dyDescent="0.25">
      <c r="A12" s="8" t="s">
        <v>11</v>
      </c>
      <c r="B12" s="6">
        <v>443630.9</v>
      </c>
      <c r="C12" s="6">
        <v>718533.95</v>
      </c>
      <c r="D12" s="6">
        <v>715389.88</v>
      </c>
      <c r="E12" s="7">
        <f t="shared" si="2"/>
        <v>161.25790155735316</v>
      </c>
      <c r="F12" s="7">
        <f t="shared" si="1"/>
        <v>99.562432644971068</v>
      </c>
    </row>
    <row r="13" spans="1:6" ht="96.75" customHeight="1" x14ac:dyDescent="0.25">
      <c r="A13" s="8" t="s">
        <v>12</v>
      </c>
      <c r="B13" s="6">
        <v>386466.79</v>
      </c>
      <c r="C13" s="6">
        <v>455529.03</v>
      </c>
      <c r="D13" s="6">
        <v>455490.25</v>
      </c>
      <c r="E13" s="7">
        <f t="shared" si="2"/>
        <v>117.86012712761166</v>
      </c>
      <c r="F13" s="7">
        <f t="shared" si="1"/>
        <v>99.991486821377762</v>
      </c>
    </row>
    <row r="14" spans="1:6" ht="50.25" customHeight="1" x14ac:dyDescent="0.25">
      <c r="A14" s="8" t="s">
        <v>13</v>
      </c>
      <c r="B14" s="6">
        <v>135089.5</v>
      </c>
      <c r="C14" s="6">
        <v>142262.15</v>
      </c>
      <c r="D14" s="6">
        <v>141801.76999999999</v>
      </c>
      <c r="E14" s="7">
        <f t="shared" si="2"/>
        <v>104.968757749492</v>
      </c>
      <c r="F14" s="7">
        <f t="shared" si="1"/>
        <v>99.676386164556064</v>
      </c>
    </row>
    <row r="15" spans="1:6" ht="83.25" customHeight="1" x14ac:dyDescent="0.25">
      <c r="A15" s="8" t="s">
        <v>14</v>
      </c>
      <c r="B15" s="6">
        <v>1011959.7</v>
      </c>
      <c r="C15" s="6">
        <v>1247442.97</v>
      </c>
      <c r="D15" s="6">
        <v>1246523.94</v>
      </c>
      <c r="E15" s="7">
        <f t="shared" si="2"/>
        <v>123.17920763050149</v>
      </c>
      <c r="F15" s="7">
        <f t="shared" si="1"/>
        <v>99.926326892523193</v>
      </c>
    </row>
    <row r="16" spans="1:6" ht="50.25" customHeight="1" x14ac:dyDescent="0.25">
      <c r="A16" s="8" t="s">
        <v>15</v>
      </c>
      <c r="B16" s="6">
        <v>11576011.09</v>
      </c>
      <c r="C16" s="6">
        <v>18343291.030000001</v>
      </c>
      <c r="D16" s="6">
        <v>17623403.050000001</v>
      </c>
      <c r="E16" s="7">
        <f t="shared" si="2"/>
        <v>152.24072362218169</v>
      </c>
      <c r="F16" s="7">
        <f t="shared" si="1"/>
        <v>96.075469888022596</v>
      </c>
    </row>
    <row r="17" spans="1:6" ht="84.75" customHeight="1" x14ac:dyDescent="0.25">
      <c r="A17" s="8" t="s">
        <v>16</v>
      </c>
      <c r="B17" s="6">
        <v>714999.89</v>
      </c>
      <c r="C17" s="6">
        <v>240562.51</v>
      </c>
      <c r="D17" s="6">
        <v>240102.77</v>
      </c>
      <c r="E17" s="7">
        <f t="shared" si="2"/>
        <v>33.580812159285784</v>
      </c>
      <c r="F17" s="7">
        <f t="shared" si="1"/>
        <v>99.80888958965383</v>
      </c>
    </row>
    <row r="18" spans="1:6" ht="51.75" customHeight="1" x14ac:dyDescent="0.25">
      <c r="A18" s="8" t="s">
        <v>23</v>
      </c>
      <c r="B18" s="6">
        <v>479614.4</v>
      </c>
      <c r="C18" s="6">
        <v>517269.2</v>
      </c>
      <c r="D18" s="6">
        <v>509916.54</v>
      </c>
      <c r="E18" s="7">
        <f t="shared" si="2"/>
        <v>106.31802131045272</v>
      </c>
      <c r="F18" s="7">
        <f t="shared" si="1"/>
        <v>98.578562187735116</v>
      </c>
    </row>
    <row r="19" spans="1:6" ht="47.25" x14ac:dyDescent="0.25">
      <c r="A19" s="8" t="s">
        <v>24</v>
      </c>
      <c r="B19" s="6">
        <v>174010.2</v>
      </c>
      <c r="C19" s="6">
        <v>398999.99</v>
      </c>
      <c r="D19" s="6">
        <v>376186.91</v>
      </c>
      <c r="E19" s="7">
        <f t="shared" si="2"/>
        <v>216.18670054973785</v>
      </c>
      <c r="F19" s="7">
        <f t="shared" si="1"/>
        <v>94.282435946928217</v>
      </c>
    </row>
    <row r="20" spans="1:6" ht="52.5" customHeight="1" x14ac:dyDescent="0.25">
      <c r="A20" s="8" t="s">
        <v>25</v>
      </c>
      <c r="B20" s="6">
        <v>81785.3</v>
      </c>
      <c r="C20" s="6">
        <v>87906.77</v>
      </c>
      <c r="D20" s="6">
        <v>86161.59</v>
      </c>
      <c r="E20" s="7">
        <f t="shared" si="2"/>
        <v>105.35094937598811</v>
      </c>
      <c r="F20" s="7">
        <f t="shared" si="1"/>
        <v>98.014737658999408</v>
      </c>
    </row>
    <row r="21" spans="1:6" ht="53.25" customHeight="1" x14ac:dyDescent="0.25">
      <c r="A21" s="8" t="s">
        <v>26</v>
      </c>
      <c r="B21" s="6">
        <v>616435.30000000005</v>
      </c>
      <c r="C21" s="6">
        <v>507556.99</v>
      </c>
      <c r="D21" s="6">
        <v>504865.8</v>
      </c>
      <c r="E21" s="7">
        <f t="shared" si="2"/>
        <v>81.900858046254001</v>
      </c>
      <c r="F21" s="7">
        <f t="shared" si="1"/>
        <v>99.469775797984767</v>
      </c>
    </row>
    <row r="22" spans="1:6" ht="82.5" customHeight="1" x14ac:dyDescent="0.25">
      <c r="A22" s="8" t="s">
        <v>27</v>
      </c>
      <c r="B22" s="6">
        <v>1555380.88</v>
      </c>
      <c r="C22" s="6">
        <v>3047332.18</v>
      </c>
      <c r="D22" s="6">
        <v>2900591.73</v>
      </c>
      <c r="E22" s="7">
        <f t="shared" si="2"/>
        <v>186.48755216792944</v>
      </c>
      <c r="F22" s="7">
        <f t="shared" si="1"/>
        <v>95.184625720718103</v>
      </c>
    </row>
    <row r="23" spans="1:6" ht="67.5" customHeight="1" x14ac:dyDescent="0.25">
      <c r="A23" s="8" t="s">
        <v>28</v>
      </c>
      <c r="B23" s="6">
        <v>482556.4</v>
      </c>
      <c r="C23" s="6">
        <v>1662389.82</v>
      </c>
      <c r="D23" s="6">
        <v>1557011.3</v>
      </c>
      <c r="E23" s="7">
        <f t="shared" si="2"/>
        <v>322.65892650061215</v>
      </c>
      <c r="F23" s="7">
        <f t="shared" si="1"/>
        <v>93.661022298608628</v>
      </c>
    </row>
    <row r="24" spans="1:6" ht="64.5" customHeight="1" x14ac:dyDescent="0.25">
      <c r="A24" s="8" t="s">
        <v>29</v>
      </c>
      <c r="B24" s="6">
        <v>621288</v>
      </c>
      <c r="C24" s="6">
        <v>692634.72</v>
      </c>
      <c r="D24" s="6">
        <v>633689.66</v>
      </c>
      <c r="E24" s="7">
        <f t="shared" si="2"/>
        <v>101.99612096161523</v>
      </c>
      <c r="F24" s="7">
        <f t="shared" si="1"/>
        <v>91.489733578472652</v>
      </c>
    </row>
    <row r="25" spans="1:6" ht="51" customHeight="1" x14ac:dyDescent="0.25">
      <c r="A25" s="8" t="s">
        <v>30</v>
      </c>
      <c r="B25" s="6">
        <v>40938.6</v>
      </c>
      <c r="C25" s="6">
        <v>48087.21</v>
      </c>
      <c r="D25" s="6">
        <v>47777.75</v>
      </c>
      <c r="E25" s="7">
        <f t="shared" si="2"/>
        <v>116.70587172008813</v>
      </c>
      <c r="F25" s="7">
        <f t="shared" si="1"/>
        <v>99.356460896774848</v>
      </c>
    </row>
    <row r="26" spans="1:6" ht="47.25" x14ac:dyDescent="0.25">
      <c r="A26" s="8" t="s">
        <v>31</v>
      </c>
      <c r="B26" s="6">
        <v>394968.8</v>
      </c>
      <c r="C26" s="6">
        <v>409335.69</v>
      </c>
      <c r="D26" s="6">
        <v>402050.82</v>
      </c>
      <c r="E26" s="7">
        <f t="shared" si="2"/>
        <v>101.79305808458795</v>
      </c>
      <c r="F26" s="7">
        <f t="shared" si="1"/>
        <v>98.220318878131536</v>
      </c>
    </row>
    <row r="27" spans="1:6" ht="64.5" customHeight="1" x14ac:dyDescent="0.25">
      <c r="A27" s="8" t="s">
        <v>32</v>
      </c>
      <c r="B27" s="6">
        <v>663703.1</v>
      </c>
      <c r="C27" s="6">
        <v>773472.58</v>
      </c>
      <c r="D27" s="6">
        <v>767939.01</v>
      </c>
      <c r="E27" s="7">
        <f t="shared" si="2"/>
        <v>115.70520161801264</v>
      </c>
      <c r="F27" s="7">
        <f t="shared" si="1"/>
        <v>99.284580973768982</v>
      </c>
    </row>
    <row r="28" spans="1:6" ht="78.75" x14ac:dyDescent="0.25">
      <c r="A28" s="8" t="s">
        <v>33</v>
      </c>
      <c r="B28" s="6">
        <v>277390.98</v>
      </c>
      <c r="C28" s="6">
        <v>314532.46000000002</v>
      </c>
      <c r="D28" s="6">
        <v>314080.21999999997</v>
      </c>
      <c r="E28" s="7">
        <f t="shared" si="2"/>
        <v>113.22654399216586</v>
      </c>
      <c r="F28" s="7">
        <f t="shared" si="1"/>
        <v>99.856218337528645</v>
      </c>
    </row>
    <row r="29" spans="1:6" ht="49.5" customHeight="1" x14ac:dyDescent="0.25">
      <c r="A29" s="8" t="s">
        <v>34</v>
      </c>
      <c r="B29" s="6">
        <v>600478.1</v>
      </c>
      <c r="C29" s="6">
        <v>117505.60000000001</v>
      </c>
      <c r="D29" s="6">
        <v>111651.25</v>
      </c>
      <c r="E29" s="7">
        <f t="shared" si="2"/>
        <v>18.593725566344553</v>
      </c>
      <c r="F29" s="7">
        <f t="shared" si="1"/>
        <v>95.017811917049059</v>
      </c>
    </row>
    <row r="30" spans="1:6" ht="67.5" customHeight="1" x14ac:dyDescent="0.25">
      <c r="A30" s="8" t="s">
        <v>35</v>
      </c>
      <c r="B30" s="6">
        <v>4304392</v>
      </c>
      <c r="C30" s="6">
        <v>4432464.43</v>
      </c>
      <c r="D30" s="6">
        <v>4432464.43</v>
      </c>
      <c r="E30" s="7">
        <f t="shared" si="2"/>
        <v>102.97538955559808</v>
      </c>
      <c r="F30" s="7">
        <f t="shared" si="1"/>
        <v>100</v>
      </c>
    </row>
    <row r="31" spans="1:6" ht="63.75" customHeight="1" x14ac:dyDescent="0.25">
      <c r="A31" s="8" t="s">
        <v>36</v>
      </c>
      <c r="B31" s="6">
        <v>109902.6</v>
      </c>
      <c r="C31" s="6">
        <v>139013</v>
      </c>
      <c r="D31" s="6">
        <v>139010.35999999999</v>
      </c>
      <c r="E31" s="7">
        <f t="shared" si="2"/>
        <v>126.4850513090682</v>
      </c>
      <c r="F31" s="7">
        <f t="shared" si="1"/>
        <v>99.998100897038398</v>
      </c>
    </row>
    <row r="32" spans="1:6" ht="51.75" customHeight="1" x14ac:dyDescent="0.25">
      <c r="A32" s="8" t="s">
        <v>37</v>
      </c>
      <c r="B32" s="6">
        <v>210890.7</v>
      </c>
      <c r="C32" s="6">
        <v>232418.36</v>
      </c>
      <c r="D32" s="6">
        <v>230013.69</v>
      </c>
      <c r="E32" s="7">
        <f t="shared" si="2"/>
        <v>109.06772560383173</v>
      </c>
      <c r="F32" s="7">
        <f t="shared" si="1"/>
        <v>98.965370033589437</v>
      </c>
    </row>
    <row r="33" spans="1:7" ht="63" x14ac:dyDescent="0.25">
      <c r="A33" s="8" t="s">
        <v>38</v>
      </c>
      <c r="B33" s="6">
        <v>579341.62</v>
      </c>
      <c r="C33" s="6">
        <v>491922.08</v>
      </c>
      <c r="D33" s="6">
        <v>454021.64</v>
      </c>
      <c r="E33" s="7">
        <f t="shared" si="2"/>
        <v>78.368552219673077</v>
      </c>
      <c r="F33" s="7">
        <f t="shared" si="1"/>
        <v>92.295438334461423</v>
      </c>
    </row>
    <row r="34" spans="1:7" ht="70.5" customHeight="1" x14ac:dyDescent="0.25">
      <c r="A34" s="8" t="s">
        <v>39</v>
      </c>
      <c r="B34" s="6">
        <v>5685.1</v>
      </c>
      <c r="C34" s="6">
        <v>5440.2</v>
      </c>
      <c r="D34" s="6">
        <v>4402.66</v>
      </c>
      <c r="E34" s="7">
        <f t="shared" si="2"/>
        <v>77.442085451443248</v>
      </c>
      <c r="F34" s="7">
        <f t="shared" si="1"/>
        <v>80.928274695783244</v>
      </c>
    </row>
    <row r="35" spans="1:7" ht="66.75" customHeight="1" x14ac:dyDescent="0.25">
      <c r="A35" s="8" t="s">
        <v>22</v>
      </c>
      <c r="B35" s="6">
        <v>104926.81</v>
      </c>
      <c r="C35" s="6">
        <v>280641.24</v>
      </c>
      <c r="D35" s="6">
        <v>280559.89</v>
      </c>
      <c r="E35" s="7">
        <f t="shared" si="2"/>
        <v>267.38627620529019</v>
      </c>
      <c r="F35" s="7">
        <f t="shared" si="1"/>
        <v>99.971012813369839</v>
      </c>
    </row>
    <row r="36" spans="1:7" ht="66.75" customHeight="1" x14ac:dyDescent="0.25">
      <c r="A36" s="8" t="s">
        <v>21</v>
      </c>
      <c r="B36" s="6">
        <v>131783.5</v>
      </c>
      <c r="C36" s="6">
        <v>132348.95000000001</v>
      </c>
      <c r="D36" s="6">
        <v>131594</v>
      </c>
      <c r="E36" s="7">
        <f t="shared" si="2"/>
        <v>99.856203545967432</v>
      </c>
      <c r="F36" s="7">
        <f t="shared" si="1"/>
        <v>99.429576131884673</v>
      </c>
    </row>
    <row r="37" spans="1:7" ht="52.5" customHeight="1" x14ac:dyDescent="0.25">
      <c r="A37" s="8" t="s">
        <v>20</v>
      </c>
      <c r="B37" s="6">
        <v>501062.99</v>
      </c>
      <c r="C37" s="6">
        <v>552142.99</v>
      </c>
      <c r="D37" s="6">
        <v>543561.53</v>
      </c>
      <c r="E37" s="7">
        <f t="shared" si="2"/>
        <v>108.48167612618924</v>
      </c>
      <c r="F37" s="7">
        <f t="shared" si="1"/>
        <v>98.445790283419171</v>
      </c>
    </row>
    <row r="38" spans="1:7" ht="69.75" customHeight="1" x14ac:dyDescent="0.25">
      <c r="A38" s="8" t="s">
        <v>19</v>
      </c>
      <c r="B38" s="6">
        <v>40263.699999999997</v>
      </c>
      <c r="C38" s="6">
        <v>41155.629999999997</v>
      </c>
      <c r="D38" s="6">
        <v>40832.339999999997</v>
      </c>
      <c r="E38" s="7">
        <f t="shared" si="2"/>
        <v>101.41228948159259</v>
      </c>
      <c r="F38" s="7">
        <f t="shared" si="1"/>
        <v>99.214469563459488</v>
      </c>
    </row>
    <row r="39" spans="1:7" ht="54.75" customHeight="1" x14ac:dyDescent="0.25">
      <c r="A39" s="8" t="s">
        <v>18</v>
      </c>
      <c r="B39" s="6">
        <v>845040.4</v>
      </c>
      <c r="C39" s="6">
        <v>922862.52</v>
      </c>
      <c r="D39" s="6">
        <v>914003.31</v>
      </c>
      <c r="E39" s="7">
        <f t="shared" si="2"/>
        <v>108.16090094627428</v>
      </c>
      <c r="F39" s="7">
        <f t="shared" si="1"/>
        <v>99.040029277600311</v>
      </c>
    </row>
    <row r="40" spans="1:7" ht="81.75" customHeight="1" x14ac:dyDescent="0.25">
      <c r="A40" s="8" t="s">
        <v>6</v>
      </c>
      <c r="B40" s="6">
        <v>21765.9</v>
      </c>
      <c r="C40" s="6">
        <v>28255.19</v>
      </c>
      <c r="D40" s="6">
        <v>28156.5</v>
      </c>
      <c r="E40" s="7">
        <f t="shared" si="2"/>
        <v>129.36060535057129</v>
      </c>
      <c r="F40" s="7">
        <f t="shared" si="1"/>
        <v>99.650719036042588</v>
      </c>
    </row>
    <row r="41" spans="1:7" ht="40.5" customHeight="1" x14ac:dyDescent="0.25">
      <c r="A41" s="9" t="s">
        <v>17</v>
      </c>
      <c r="B41" s="6">
        <v>1801870.03</v>
      </c>
      <c r="C41" s="6">
        <v>1706551.31</v>
      </c>
      <c r="D41" s="6">
        <v>1438930.17</v>
      </c>
      <c r="E41" s="7">
        <f t="shared" si="2"/>
        <v>79.857600495192202</v>
      </c>
      <c r="F41" s="7">
        <f t="shared" si="1"/>
        <v>84.318013854502851</v>
      </c>
      <c r="G41" s="4"/>
    </row>
    <row r="42" spans="1:7" ht="12.75" customHeight="1" x14ac:dyDescent="0.25"/>
    <row r="43" spans="1:7" x14ac:dyDescent="0.25">
      <c r="A43" s="15"/>
      <c r="B43" s="15"/>
      <c r="C43" s="2"/>
      <c r="D43" s="2"/>
    </row>
  </sheetData>
  <mergeCells count="10">
    <mergeCell ref="A43:B43"/>
    <mergeCell ref="B4:B5"/>
    <mergeCell ref="C4:C5"/>
    <mergeCell ref="E4:E5"/>
    <mergeCell ref="A1:D1"/>
    <mergeCell ref="A3:D3"/>
    <mergeCell ref="A4:A5"/>
    <mergeCell ref="D4:D5"/>
    <mergeCell ref="A2:F2"/>
    <mergeCell ref="F4:F5"/>
  </mergeCells>
  <pageMargins left="0.31496062992125984" right="0.31496062992125984" top="0.35433070866141736" bottom="0.35433070866141736" header="0" footer="0"/>
  <pageSetup paperSize="9" scale="65" fitToHeight="6" orientation="portrait" r:id="rId1"/>
  <ignoredErrors>
    <ignoredError sqref="E7 E41 F41 F7:F39 E9:E3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ОГП</vt:lpstr>
      <vt:lpstr>ОГП!Заголовки_для_печати</vt:lpstr>
      <vt:lpstr>ОГП!Область_печати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Муравьева Юлия Александровна 2</dc:creator>
  <cp:lastModifiedBy>Ильина Олеся Михайловна 2</cp:lastModifiedBy>
  <cp:lastPrinted>2024-06-06T13:21:59Z</cp:lastPrinted>
  <dcterms:created xsi:type="dcterms:W3CDTF">2022-05-24T09:20:45Z</dcterms:created>
  <dcterms:modified xsi:type="dcterms:W3CDTF">2024-06-06T13:22:15Z</dcterms:modified>
</cp:coreProperties>
</file>