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Отдел 02-02\Горланова\Открытость бюджетных данных (межбюджет и долги)\2024 год\2024 год\"/>
    </mc:Choice>
  </mc:AlternateContent>
  <bookViews>
    <workbookView xWindow="0" yWindow="0" windowWidth="22050" windowHeight="11565"/>
  </bookViews>
  <sheets>
    <sheet name="Субвенции" sheetId="24" r:id="rId1"/>
    <sheet name="0240880030" sheetId="2" r:id="rId2"/>
    <sheet name="041E180180" sheetId="3" r:id="rId3"/>
    <sheet name="0430180220" sheetId="4" r:id="rId4"/>
    <sheet name="0430180230" sheetId="5" r:id="rId5"/>
    <sheet name="04301R0820" sheetId="6" r:id="rId6"/>
    <sheet name="0440180170" sheetId="7" r:id="rId7"/>
    <sheet name="0440253030" sheetId="8" r:id="rId8"/>
    <sheet name="0440280180" sheetId="9" r:id="rId9"/>
    <sheet name="0440280280" sheetId="10" r:id="rId10"/>
    <sheet name="0440580190" sheetId="11" r:id="rId11"/>
    <sheet name="0440580200" sheetId="12" r:id="rId12"/>
    <sheet name="0440580210" sheetId="13" r:id="rId13"/>
    <sheet name="0440880810" sheetId="14" r:id="rId14"/>
    <sheet name="0740180290" sheetId="15" r:id="rId15"/>
    <sheet name="0740180900" sheetId="16" r:id="rId16"/>
    <sheet name="0740180910" sheetId="17" r:id="rId17"/>
    <sheet name="2440280980" sheetId="18" r:id="rId18"/>
    <sheet name="7500959301" sheetId="19" r:id="rId19"/>
    <sheet name="7500981110" sheetId="20" r:id="rId20"/>
    <sheet name="7500981390" sheetId="21" r:id="rId21"/>
    <sheet name="9800151180" sheetId="22" r:id="rId22"/>
    <sheet name="9800151200" sheetId="23" r:id="rId23"/>
  </sheets>
  <definedNames>
    <definedName name="_xlnm.Print_Titles" localSheetId="0">Субвенции!$4:$5</definedName>
    <definedName name="_xlnm.Print_Area" localSheetId="0">Субвенции!$A$1:$H$29</definedName>
  </definedNames>
  <calcPr calcId="152511"/>
</workbook>
</file>

<file path=xl/calcChain.xml><?xml version="1.0" encoding="utf-8"?>
<calcChain xmlns="http://schemas.openxmlformats.org/spreadsheetml/2006/main">
  <c r="G29" i="24" l="1"/>
  <c r="H29" i="24" s="1"/>
  <c r="F29" i="24"/>
  <c r="E29" i="24"/>
  <c r="D29" i="24"/>
  <c r="H28" i="24"/>
  <c r="F28" i="24"/>
  <c r="H27" i="24"/>
  <c r="F27" i="24"/>
  <c r="H26" i="24"/>
  <c r="F26" i="24"/>
  <c r="H25" i="24"/>
  <c r="F25" i="24"/>
  <c r="H24" i="24"/>
  <c r="F24" i="24"/>
  <c r="H23" i="24"/>
  <c r="F23" i="24"/>
  <c r="H22" i="24"/>
  <c r="F22" i="24"/>
  <c r="H21" i="24"/>
  <c r="F21" i="24"/>
  <c r="H20" i="24"/>
  <c r="F20" i="24"/>
  <c r="H19" i="24"/>
  <c r="F19" i="24"/>
  <c r="H18" i="24"/>
  <c r="F18" i="24"/>
  <c r="H17" i="24"/>
  <c r="F17" i="24"/>
  <c r="H16" i="24"/>
  <c r="F16" i="24"/>
  <c r="H15" i="24"/>
  <c r="F15" i="24"/>
  <c r="H14" i="24"/>
  <c r="F14" i="24"/>
  <c r="H13" i="24"/>
  <c r="F13" i="24"/>
  <c r="H12" i="24"/>
  <c r="F12" i="24"/>
  <c r="H11" i="24"/>
  <c r="F11" i="24"/>
  <c r="H10" i="24"/>
  <c r="F10" i="24"/>
  <c r="H9" i="24"/>
  <c r="F9" i="24"/>
  <c r="H8" i="24"/>
  <c r="F8" i="24"/>
  <c r="H7" i="24"/>
  <c r="F7" i="24"/>
  <c r="E59" i="23"/>
  <c r="G50" i="21"/>
  <c r="G19" i="19"/>
  <c r="E22" i="17"/>
  <c r="E15" i="14"/>
  <c r="E53" i="11"/>
  <c r="G22" i="8"/>
  <c r="G26" i="3"/>
  <c r="E48" i="15"/>
  <c r="G25" i="3"/>
  <c r="E13" i="20"/>
  <c r="G31" i="18"/>
  <c r="E10" i="16"/>
  <c r="G9" i="14"/>
  <c r="E27" i="12"/>
  <c r="E40" i="9"/>
  <c r="E59" i="7"/>
  <c r="E42" i="5"/>
  <c r="G12" i="3"/>
  <c r="G272" i="22"/>
  <c r="E197" i="22"/>
  <c r="G130" i="22"/>
  <c r="E59" i="19"/>
  <c r="G27" i="15"/>
  <c r="G58" i="12"/>
  <c r="E36" i="8"/>
  <c r="G29" i="5"/>
  <c r="G17" i="3"/>
  <c r="G307" i="22"/>
  <c r="E247" i="22"/>
  <c r="E224" i="22"/>
  <c r="E158" i="22"/>
  <c r="E13" i="22"/>
  <c r="G30" i="19"/>
  <c r="E47" i="17"/>
  <c r="G35" i="15"/>
  <c r="E26" i="12"/>
  <c r="G54" i="8"/>
  <c r="E57" i="3"/>
  <c r="G14" i="17"/>
  <c r="E56" i="3"/>
  <c r="E31" i="21"/>
  <c r="E48" i="18"/>
  <c r="G32" i="16"/>
  <c r="E29" i="14"/>
  <c r="G38" i="12"/>
  <c r="E64" i="9"/>
  <c r="E12" i="8"/>
  <c r="G52" i="5"/>
  <c r="E24" i="3"/>
  <c r="E282" i="22"/>
  <c r="G204" i="22"/>
  <c r="G143" i="22"/>
  <c r="G42" i="21"/>
  <c r="E30" i="16"/>
  <c r="G31" i="13"/>
  <c r="E46" i="8"/>
  <c r="G49" i="5"/>
  <c r="G33" i="3"/>
  <c r="G14" i="23"/>
  <c r="E260" i="22"/>
  <c r="G230" i="22"/>
  <c r="G167" i="22"/>
  <c r="G28" i="22"/>
  <c r="G38" i="19"/>
  <c r="G57" i="17"/>
  <c r="E50" i="15"/>
  <c r="G37" i="12"/>
  <c r="E29" i="9"/>
  <c r="G15" i="4"/>
  <c r="G189" i="22"/>
  <c r="E28" i="7"/>
  <c r="E43" i="21"/>
  <c r="E12" i="19"/>
  <c r="G45" i="16"/>
  <c r="G36" i="14"/>
  <c r="E46" i="12"/>
  <c r="G20" i="10"/>
  <c r="E20" i="8"/>
  <c r="G60" i="5"/>
  <c r="E31" i="3"/>
  <c r="G290" i="22"/>
  <c r="E214" i="22"/>
  <c r="G153" i="22"/>
  <c r="G55" i="21"/>
  <c r="E56" i="16"/>
  <c r="E9" i="14"/>
  <c r="E16" i="9"/>
  <c r="G61" i="5"/>
  <c r="E46" i="3"/>
  <c r="E22" i="23"/>
  <c r="G270" i="22"/>
  <c r="G233" i="22"/>
  <c r="G172" i="22"/>
  <c r="E117" i="22"/>
  <c r="E11" i="17"/>
  <c r="E60" i="2"/>
  <c r="E35" i="17"/>
  <c r="E33" i="9"/>
  <c r="G260" i="22"/>
  <c r="A9" i="15"/>
  <c r="G45" i="2"/>
  <c r="E149" i="22"/>
  <c r="E24" i="21"/>
  <c r="E14" i="18"/>
  <c r="G42" i="15"/>
  <c r="E19" i="12"/>
  <c r="G63" i="9"/>
  <c r="G30" i="7"/>
  <c r="E28" i="3"/>
  <c r="G56" i="23"/>
  <c r="G48" i="23"/>
  <c r="G40" i="23"/>
  <c r="E28" i="23"/>
  <c r="E304" i="22"/>
  <c r="G268" i="22"/>
  <c r="G219" i="22"/>
  <c r="G60" i="22"/>
  <c r="G35" i="22"/>
  <c r="E44" i="21"/>
  <c r="E58" i="19"/>
  <c r="E44" i="18"/>
  <c r="G53" i="17"/>
  <c r="E45" i="16"/>
  <c r="G53" i="15"/>
  <c r="G10" i="15"/>
  <c r="E209" i="22"/>
  <c r="E241" i="22"/>
  <c r="E26" i="21"/>
  <c r="G45" i="18"/>
  <c r="E42" i="16"/>
  <c r="E51" i="13"/>
  <c r="E37" i="10"/>
  <c r="G27" i="7"/>
  <c r="G46" i="2"/>
  <c r="E34" i="13"/>
  <c r="E11" i="2"/>
  <c r="G52" i="19"/>
  <c r="G26" i="17"/>
  <c r="E40" i="15"/>
  <c r="E37" i="13"/>
  <c r="G47" i="11"/>
  <c r="G21" i="9"/>
  <c r="E40" i="7"/>
  <c r="G13" i="4"/>
  <c r="E48" i="2"/>
  <c r="E251" i="22"/>
  <c r="E178" i="22"/>
  <c r="E105" i="22"/>
  <c r="E58" i="18"/>
  <c r="E53" i="14"/>
  <c r="G61" i="10"/>
  <c r="G20" i="8"/>
  <c r="E10" i="5"/>
  <c r="E25" i="2"/>
  <c r="G295" i="22"/>
  <c r="G241" i="22"/>
  <c r="G209" i="22"/>
  <c r="E269" i="22"/>
  <c r="G40" i="21"/>
  <c r="E60" i="18"/>
  <c r="G16" i="17"/>
  <c r="E11" i="14"/>
  <c r="G48" i="11"/>
  <c r="G59" i="7"/>
  <c r="G21" i="3"/>
  <c r="E45" i="14"/>
  <c r="E21" i="3"/>
  <c r="G63" i="19"/>
  <c r="E13" i="18"/>
  <c r="E57" i="15"/>
  <c r="E62" i="13"/>
  <c r="E60" i="11"/>
  <c r="G37" i="9"/>
  <c r="E56" i="7"/>
  <c r="G40" i="5"/>
  <c r="E10" i="3"/>
  <c r="E267" i="22"/>
  <c r="E194" i="22"/>
  <c r="G126" i="22"/>
  <c r="G50" i="19"/>
  <c r="E17" i="15"/>
  <c r="G36" i="12"/>
  <c r="G33" i="8"/>
  <c r="E23" i="5"/>
  <c r="G53" i="2"/>
  <c r="E306" i="22"/>
  <c r="G243" i="22"/>
  <c r="G221" i="22"/>
  <c r="E153" i="22"/>
  <c r="E57" i="21"/>
  <c r="E23" i="19"/>
  <c r="G39" i="17"/>
  <c r="G50" i="14"/>
  <c r="E9" i="12"/>
  <c r="E26" i="8"/>
  <c r="E37" i="3"/>
  <c r="G59" i="15"/>
  <c r="G30" i="3"/>
  <c r="E25" i="21"/>
  <c r="G37" i="18"/>
  <c r="E20" i="16"/>
  <c r="G17" i="14"/>
  <c r="G29" i="12"/>
  <c r="G47" i="9"/>
  <c r="G63" i="7"/>
  <c r="G45" i="5"/>
  <c r="E15" i="3"/>
  <c r="G275" i="22"/>
  <c r="E200" i="22"/>
  <c r="E134" i="22"/>
  <c r="G23" i="21"/>
  <c r="G41" i="15"/>
  <c r="E13" i="13"/>
  <c r="E40" i="8"/>
  <c r="G34" i="5"/>
  <c r="E20" i="3"/>
  <c r="E311" i="22"/>
  <c r="G250" i="22"/>
  <c r="G226" i="22"/>
  <c r="E161" i="22"/>
  <c r="E256" i="22"/>
  <c r="G62" i="13"/>
  <c r="G40" i="14"/>
  <c r="G47" i="15"/>
  <c r="G52" i="7"/>
  <c r="E191" i="22"/>
  <c r="G60" i="11"/>
  <c r="G302" i="22"/>
  <c r="G125" i="22"/>
  <c r="E55" i="19"/>
  <c r="G45" i="17"/>
  <c r="E26" i="14"/>
  <c r="E39" i="11"/>
  <c r="E36" i="9"/>
  <c r="E9" i="7"/>
  <c r="G58" i="2"/>
  <c r="G54" i="23"/>
  <c r="G46" i="23"/>
  <c r="E38" i="23"/>
  <c r="G19" i="23"/>
  <c r="G297" i="22"/>
  <c r="E254" i="22"/>
  <c r="G208" i="22"/>
  <c r="E54" i="22"/>
  <c r="G25" i="22"/>
  <c r="G35" i="21"/>
  <c r="G37" i="19"/>
  <c r="E31" i="18"/>
  <c r="G34" i="17"/>
  <c r="E35" i="16"/>
  <c r="E47" i="15"/>
  <c r="E52" i="14"/>
  <c r="E9" i="21"/>
  <c r="E47" i="22"/>
  <c r="G59" i="19"/>
  <c r="G16" i="18"/>
  <c r="G19" i="16"/>
  <c r="E55" i="12"/>
  <c r="E48" i="9"/>
  <c r="E44" i="5"/>
  <c r="E16" i="2"/>
  <c r="G52" i="8"/>
  <c r="E32" i="22"/>
  <c r="E33" i="19"/>
  <c r="G12" i="17"/>
  <c r="G21" i="15"/>
  <c r="G21" i="13"/>
  <c r="E34" i="10"/>
  <c r="E60" i="8"/>
  <c r="E13" i="7"/>
  <c r="G45" i="3"/>
  <c r="G9" i="2"/>
  <c r="E221" i="22"/>
  <c r="G163" i="22"/>
  <c r="G83" i="22"/>
  <c r="G29" i="17"/>
  <c r="G33" i="14"/>
  <c r="G44" i="9"/>
  <c r="G21" i="7"/>
  <c r="E11" i="4"/>
  <c r="G39" i="23"/>
  <c r="G280" i="22"/>
  <c r="E237" i="22"/>
  <c r="E195" i="22"/>
  <c r="E217" i="22"/>
  <c r="E21" i="21"/>
  <c r="G40" i="18"/>
  <c r="G35" i="16"/>
  <c r="G35" i="13"/>
  <c r="G64" i="9"/>
  <c r="E12" i="7"/>
  <c r="E29" i="2"/>
  <c r="E29" i="13"/>
  <c r="G63" i="23"/>
  <c r="G44" i="19"/>
  <c r="E24" i="17"/>
  <c r="E36" i="15"/>
  <c r="G33" i="13"/>
  <c r="G41" i="11"/>
  <c r="E20" i="9"/>
  <c r="G37" i="7"/>
  <c r="G60" i="3"/>
  <c r="E42" i="2"/>
  <c r="E248" i="22"/>
  <c r="E174" i="22"/>
  <c r="E95" i="22"/>
  <c r="E51" i="18"/>
  <c r="G48" i="14"/>
  <c r="E50" i="10"/>
  <c r="E50" i="7"/>
  <c r="G21" i="4"/>
  <c r="G16" i="2"/>
  <c r="G289" i="22"/>
  <c r="G240" i="22"/>
  <c r="E205" i="22"/>
  <c r="E250" i="22"/>
  <c r="E33" i="21"/>
  <c r="G52" i="18"/>
  <c r="G49" i="16"/>
  <c r="E57" i="13"/>
  <c r="E36" i="11"/>
  <c r="E31" i="7"/>
  <c r="E55" i="2"/>
  <c r="E36" i="14"/>
  <c r="E9" i="3"/>
  <c r="G56" i="19"/>
  <c r="E31" i="17"/>
  <c r="E44" i="15"/>
  <c r="E49" i="13"/>
  <c r="E54" i="11"/>
  <c r="E27" i="9"/>
  <c r="E42" i="7"/>
  <c r="E29" i="5"/>
  <c r="G49" i="2"/>
  <c r="G256" i="22"/>
  <c r="G187" i="22"/>
  <c r="E120" i="22"/>
  <c r="E17" i="19"/>
  <c r="E57" i="14"/>
  <c r="G32" i="11"/>
  <c r="E25" i="8"/>
  <c r="E16" i="5"/>
  <c r="E30" i="2"/>
  <c r="G299" i="22"/>
  <c r="G242" i="22"/>
  <c r="G212" i="22"/>
  <c r="E145" i="22"/>
  <c r="E36" i="21"/>
  <c r="E43" i="11"/>
  <c r="G15" i="3"/>
  <c r="E53" i="13"/>
  <c r="E32" i="5"/>
  <c r="E123" i="22"/>
  <c r="G29" i="8"/>
  <c r="E243" i="22"/>
  <c r="G105" i="22"/>
  <c r="E36" i="19"/>
  <c r="E16" i="17"/>
  <c r="G36" i="13"/>
  <c r="G17" i="11"/>
  <c r="G51" i="8"/>
  <c r="E36" i="5"/>
  <c r="G43" i="2"/>
  <c r="G52" i="23"/>
  <c r="G44" i="23"/>
  <c r="E36" i="23"/>
  <c r="E15" i="23"/>
  <c r="G288" i="22"/>
  <c r="E232" i="22"/>
  <c r="G201" i="22"/>
  <c r="E48" i="22"/>
  <c r="G17" i="22"/>
  <c r="E27" i="21"/>
  <c r="G23" i="19"/>
  <c r="G21" i="18"/>
  <c r="E23" i="17"/>
  <c r="G23" i="16"/>
  <c r="G28" i="15"/>
  <c r="E41" i="14"/>
  <c r="G36" i="18"/>
  <c r="G48" i="15"/>
  <c r="G20" i="17"/>
  <c r="E39" i="16"/>
  <c r="E17" i="8"/>
  <c r="E211" i="22"/>
  <c r="E61" i="13"/>
  <c r="E17" i="23"/>
  <c r="E36" i="22"/>
  <c r="G49" i="12"/>
  <c r="E35" i="7"/>
  <c r="E48" i="14"/>
  <c r="E10" i="7"/>
  <c r="G159" i="22"/>
  <c r="G31" i="9"/>
  <c r="G276" i="22"/>
  <c r="E10" i="20"/>
  <c r="E52" i="9"/>
  <c r="E246" i="22"/>
  <c r="E23" i="13"/>
  <c r="E48" i="3"/>
  <c r="E88" i="22"/>
  <c r="E29" i="7"/>
  <c r="E239" i="22"/>
  <c r="E55" i="7"/>
  <c r="G41" i="19"/>
  <c r="G32" i="18"/>
  <c r="G46" i="7"/>
  <c r="G42" i="23"/>
  <c r="E227" i="22"/>
  <c r="E11" i="21"/>
  <c r="G11" i="16"/>
  <c r="G17" i="13"/>
  <c r="E16" i="13"/>
  <c r="G32" i="15"/>
  <c r="E34" i="7"/>
  <c r="E169" i="22"/>
  <c r="G18" i="10"/>
  <c r="G287" i="22"/>
  <c r="G122" i="22"/>
  <c r="G49" i="19"/>
  <c r="G40" i="17"/>
  <c r="E21" i="14"/>
  <c r="E34" i="11"/>
  <c r="E31" i="9"/>
  <c r="G11" i="6"/>
  <c r="E52" i="2"/>
  <c r="E54" i="23"/>
  <c r="E46" i="23"/>
  <c r="G37" i="23"/>
  <c r="G18" i="23"/>
  <c r="E297" i="22"/>
  <c r="G251" i="22"/>
  <c r="E207" i="22"/>
  <c r="E53" i="22"/>
  <c r="G24" i="22"/>
  <c r="G33" i="21"/>
  <c r="E34" i="19"/>
  <c r="E29" i="18"/>
  <c r="G30" i="17"/>
  <c r="G31" i="16"/>
  <c r="E41" i="15"/>
  <c r="E49" i="14"/>
  <c r="G25" i="19"/>
  <c r="G32" i="8"/>
  <c r="G27" i="21"/>
  <c r="E31" i="12"/>
  <c r="E19" i="3"/>
  <c r="E37" i="21"/>
  <c r="E45" i="5"/>
  <c r="E228" i="22"/>
  <c r="G93" i="22"/>
  <c r="E37" i="18"/>
  <c r="G54" i="16"/>
  <c r="E53" i="12"/>
  <c r="G57" i="10"/>
  <c r="G58" i="7"/>
  <c r="E9" i="5"/>
  <c r="G29" i="2"/>
  <c r="E51" i="23"/>
  <c r="E43" i="23"/>
  <c r="G33" i="23"/>
  <c r="E9" i="23"/>
  <c r="G281" i="22"/>
  <c r="G228" i="22"/>
  <c r="G195" i="22"/>
  <c r="G42" i="22"/>
  <c r="E56" i="21"/>
  <c r="G16" i="21"/>
  <c r="G12" i="19"/>
  <c r="E12" i="18"/>
  <c r="E60" i="16"/>
  <c r="G41" i="12"/>
  <c r="G156" i="22"/>
  <c r="E44" i="19"/>
  <c r="G24" i="9"/>
  <c r="G45" i="23"/>
  <c r="G234" i="22"/>
  <c r="E32" i="21"/>
  <c r="G29" i="16"/>
  <c r="E47" i="14"/>
  <c r="E39" i="13"/>
  <c r="E34" i="12"/>
  <c r="G42" i="11"/>
  <c r="E53" i="10"/>
  <c r="G54" i="9"/>
  <c r="E55" i="8"/>
  <c r="E9" i="6"/>
  <c r="E50" i="3"/>
  <c r="G40" i="2"/>
  <c r="E271" i="22"/>
  <c r="G177" i="22"/>
  <c r="E112" i="22"/>
  <c r="G11" i="21"/>
  <c r="G50" i="17"/>
  <c r="E63" i="15"/>
  <c r="E31" i="14"/>
  <c r="G50" i="12"/>
  <c r="E16" i="11"/>
  <c r="E30" i="9"/>
  <c r="E10" i="2"/>
  <c r="G62" i="17"/>
  <c r="G33" i="12"/>
  <c r="E42" i="10"/>
  <c r="G36" i="9"/>
  <c r="E12" i="22"/>
  <c r="G43" i="18"/>
  <c r="E61" i="7"/>
  <c r="G20" i="22"/>
  <c r="E32" i="12"/>
  <c r="E23" i="7"/>
  <c r="G31" i="14"/>
  <c r="E57" i="5"/>
  <c r="G149" i="22"/>
  <c r="G47" i="8"/>
  <c r="E264" i="22"/>
  <c r="E53" i="19"/>
  <c r="E43" i="9"/>
  <c r="G15" i="22"/>
  <c r="G60" i="12"/>
  <c r="E42" i="3"/>
  <c r="E81" i="22"/>
  <c r="A9" i="7"/>
  <c r="G236" i="22"/>
  <c r="E33" i="18"/>
  <c r="E56" i="5"/>
  <c r="G35" i="19"/>
  <c r="G44" i="10"/>
  <c r="E22" i="2"/>
  <c r="G17" i="18"/>
  <c r="G14" i="4"/>
  <c r="E199" i="22"/>
  <c r="E61" i="19"/>
  <c r="G19" i="5"/>
  <c r="E38" i="16"/>
  <c r="G17" i="4"/>
  <c r="E33" i="23"/>
  <c r="E190" i="22"/>
  <c r="E10" i="19"/>
  <c r="E20" i="15"/>
  <c r="G56" i="9"/>
  <c r="E255" i="22"/>
  <c r="E27" i="13"/>
  <c r="G54" i="3"/>
  <c r="E91" i="22"/>
  <c r="G43" i="7"/>
  <c r="E240" i="22"/>
  <c r="E101" i="22"/>
  <c r="G9" i="19"/>
  <c r="E12" i="17"/>
  <c r="G32" i="13"/>
  <c r="E13" i="11"/>
  <c r="G11" i="8"/>
  <c r="E21" i="5"/>
  <c r="G38" i="2"/>
  <c r="E52" i="23"/>
  <c r="E44" i="23"/>
  <c r="G35" i="23"/>
  <c r="G11" i="23"/>
  <c r="E286" i="22"/>
  <c r="G231" i="22"/>
  <c r="G200" i="22"/>
  <c r="G46" i="22"/>
  <c r="E61" i="21"/>
  <c r="G22" i="21"/>
  <c r="G21" i="19"/>
  <c r="G19" i="18"/>
  <c r="E15" i="17"/>
  <c r="G20" i="16"/>
  <c r="G26" i="15"/>
  <c r="E37" i="14"/>
  <c r="E43" i="17"/>
  <c r="E53" i="3"/>
  <c r="G41" i="18"/>
  <c r="E51" i="9"/>
  <c r="G278" i="22"/>
  <c r="G10" i="16"/>
  <c r="G24" i="3"/>
  <c r="E163" i="22"/>
  <c r="E50" i="21"/>
  <c r="E18" i="18"/>
  <c r="E15" i="16"/>
  <c r="E22" i="12"/>
  <c r="G11" i="10"/>
  <c r="G34" i="7"/>
  <c r="G40" i="3"/>
  <c r="E57" i="23"/>
  <c r="E49" i="23"/>
  <c r="E41" i="23"/>
  <c r="G29" i="23"/>
  <c r="G306" i="22"/>
  <c r="G271" i="22"/>
  <c r="E220" i="22"/>
  <c r="E62" i="22"/>
  <c r="E38" i="22"/>
  <c r="G45" i="21"/>
  <c r="E62" i="19"/>
  <c r="E54" i="18"/>
  <c r="E55" i="17"/>
  <c r="E48" i="16"/>
  <c r="G31" i="7"/>
  <c r="E24" i="9"/>
  <c r="E30" i="17"/>
  <c r="G64" i="5"/>
  <c r="E37" i="23"/>
  <c r="G205" i="22"/>
  <c r="E30" i="19"/>
  <c r="E60" i="15"/>
  <c r="E22" i="14"/>
  <c r="E26" i="13"/>
  <c r="G24" i="12"/>
  <c r="G26" i="11"/>
  <c r="G36" i="10"/>
  <c r="G42" i="9"/>
  <c r="G48" i="7"/>
  <c r="E43" i="5"/>
  <c r="G39" i="3"/>
  <c r="G22" i="2"/>
  <c r="E218" i="22"/>
  <c r="G166" i="22"/>
  <c r="G96" i="22"/>
  <c r="E43" i="19"/>
  <c r="E28" i="17"/>
  <c r="G33" i="19"/>
  <c r="E64" i="8"/>
  <c r="E39" i="21"/>
  <c r="G42" i="12"/>
  <c r="G27" i="3"/>
  <c r="E47" i="21"/>
  <c r="G57" i="5"/>
  <c r="G232" i="22"/>
  <c r="E10" i="18"/>
  <c r="E37" i="5"/>
  <c r="E21" i="19"/>
  <c r="E29" i="10"/>
  <c r="E63" i="23"/>
  <c r="E19" i="17"/>
  <c r="G53" i="3"/>
  <c r="E193" i="22"/>
  <c r="G22" i="16"/>
  <c r="E18" i="2"/>
  <c r="G15" i="17"/>
  <c r="E10" i="9"/>
  <c r="E225" i="22"/>
  <c r="E42" i="14"/>
  <c r="E60" i="23"/>
  <c r="G129" i="22"/>
  <c r="E58" i="11"/>
  <c r="G216" i="22"/>
  <c r="E41" i="12"/>
  <c r="G24" i="2"/>
  <c r="E312" i="22"/>
  <c r="G41" i="22"/>
  <c r="E63" i="17"/>
  <c r="G26" i="14"/>
  <c r="G10" i="6"/>
  <c r="G40" i="19"/>
  <c r="G38" i="11"/>
  <c r="G35" i="2"/>
  <c r="E43" i="18"/>
  <c r="E19" i="4"/>
  <c r="G202" i="22"/>
  <c r="G84" i="22"/>
  <c r="G28" i="18"/>
  <c r="E33" i="16"/>
  <c r="E33" i="12"/>
  <c r="E31" i="10"/>
  <c r="G42" i="7"/>
  <c r="E12" i="4"/>
  <c r="G21" i="2"/>
  <c r="E50" i="23"/>
  <c r="E42" i="23"/>
  <c r="G32" i="23"/>
  <c r="G309" i="22"/>
  <c r="G277" i="22"/>
  <c r="G224" i="22"/>
  <c r="E189" i="22"/>
  <c r="E40" i="22"/>
  <c r="G52" i="21"/>
  <c r="G12" i="20"/>
  <c r="G58" i="18"/>
  <c r="G59" i="17"/>
  <c r="E53" i="16"/>
  <c r="A9" i="16"/>
  <c r="E19" i="15"/>
  <c r="G23" i="14"/>
  <c r="G18" i="15"/>
  <c r="E36" i="16"/>
  <c r="G25" i="16"/>
  <c r="G9" i="8"/>
  <c r="E202" i="22"/>
  <c r="G18" i="13"/>
  <c r="G12" i="23"/>
  <c r="G132" i="22"/>
  <c r="G60" i="19"/>
  <c r="G49" i="17"/>
  <c r="G56" i="14"/>
  <c r="E46" i="11"/>
  <c r="E41" i="9"/>
  <c r="G15" i="7"/>
  <c r="E63" i="2"/>
  <c r="E55" i="23"/>
  <c r="E47" i="23"/>
  <c r="G38" i="23"/>
  <c r="G21" i="23"/>
  <c r="E299" i="22"/>
  <c r="E259" i="22"/>
  <c r="E212" i="22"/>
  <c r="G55" i="22"/>
  <c r="E28" i="22"/>
  <c r="G37" i="21"/>
  <c r="E42" i="19"/>
  <c r="E34" i="18"/>
  <c r="G35" i="17"/>
  <c r="E37" i="16"/>
  <c r="G39" i="14"/>
  <c r="E274" i="22"/>
  <c r="G15" i="14"/>
  <c r="E50" i="2"/>
  <c r="E18" i="23"/>
  <c r="G51" i="22"/>
  <c r="E28" i="18"/>
  <c r="E35" i="15"/>
  <c r="E10" i="14"/>
  <c r="G59" i="12"/>
  <c r="E18" i="12"/>
  <c r="G16" i="11"/>
  <c r="E22" i="10"/>
  <c r="G20" i="9"/>
  <c r="E33" i="7"/>
  <c r="G28" i="5"/>
  <c r="G13" i="3"/>
  <c r="A9" i="2"/>
  <c r="E203" i="22"/>
  <c r="G151" i="22"/>
  <c r="E79" i="22"/>
  <c r="E53" i="18"/>
  <c r="G58" i="16"/>
  <c r="G23" i="15"/>
  <c r="E32" i="13"/>
  <c r="G11" i="12"/>
  <c r="E18" i="10"/>
  <c r="G15" i="6"/>
  <c r="E32" i="19"/>
  <c r="G13" i="15"/>
  <c r="G45" i="11"/>
  <c r="E15" i="9"/>
  <c r="G54" i="12"/>
  <c r="E235" i="22"/>
  <c r="G13" i="13"/>
  <c r="G9" i="10"/>
  <c r="E170" i="22"/>
  <c r="E32" i="8"/>
  <c r="E192" i="22"/>
  <c r="E17" i="7"/>
  <c r="G56" i="18"/>
  <c r="G50" i="23"/>
  <c r="G30" i="16"/>
  <c r="G227" i="22"/>
  <c r="E19" i="21"/>
  <c r="G57" i="9"/>
  <c r="E48" i="23"/>
  <c r="E266" i="22"/>
  <c r="G41" i="21"/>
  <c r="G41" i="16"/>
  <c r="E17" i="12"/>
  <c r="G139" i="22"/>
  <c r="E38" i="19"/>
  <c r="E61" i="8"/>
  <c r="E45" i="23"/>
  <c r="E233" i="22"/>
  <c r="E30" i="21"/>
  <c r="G32" i="22"/>
  <c r="G53" i="23"/>
  <c r="E13" i="15"/>
  <c r="E63" i="10"/>
  <c r="G11" i="4"/>
  <c r="E130" i="22"/>
  <c r="E42" i="15"/>
  <c r="E25" i="12"/>
  <c r="E57" i="8"/>
  <c r="G16" i="16"/>
  <c r="E45" i="9"/>
  <c r="E12" i="6"/>
  <c r="E14" i="5"/>
  <c r="G34" i="23"/>
  <c r="E198" i="22"/>
  <c r="G15" i="19"/>
  <c r="E55" i="15"/>
  <c r="G20" i="14"/>
  <c r="E20" i="13"/>
  <c r="E24" i="12"/>
  <c r="G24" i="11"/>
  <c r="G31" i="10"/>
  <c r="G35" i="9"/>
  <c r="E45" i="7"/>
  <c r="G41" i="5"/>
  <c r="E29" i="3"/>
  <c r="G17" i="2"/>
  <c r="G213" i="22"/>
  <c r="G164" i="22"/>
  <c r="E93" i="22"/>
  <c r="G17" i="19"/>
  <c r="G22" i="17"/>
  <c r="G38" i="15"/>
  <c r="G47" i="13"/>
  <c r="G22" i="12"/>
  <c r="G42" i="10"/>
  <c r="E21" i="8"/>
  <c r="G48" i="19"/>
  <c r="E14" i="16"/>
  <c r="G61" i="11"/>
  <c r="G33" i="9"/>
  <c r="G26" i="8"/>
  <c r="E138" i="22"/>
  <c r="G51" i="11"/>
  <c r="G55" i="23"/>
  <c r="G300" i="22"/>
  <c r="G31" i="22"/>
  <c r="E41" i="17"/>
  <c r="E21" i="15"/>
  <c r="E54" i="13"/>
  <c r="G47" i="12"/>
  <c r="A9" i="12"/>
  <c r="G10" i="11"/>
  <c r="E13" i="10"/>
  <c r="G13" i="9"/>
  <c r="G14" i="7"/>
  <c r="G20" i="4"/>
  <c r="G57" i="2"/>
  <c r="G294" i="22"/>
  <c r="G193" i="22"/>
  <c r="E132" i="22"/>
  <c r="G31" i="21"/>
  <c r="G34" i="18"/>
  <c r="G33" i="16"/>
  <c r="E10" i="15"/>
  <c r="E18" i="13"/>
  <c r="E50" i="11"/>
  <c r="G60" i="9"/>
  <c r="E36" i="2"/>
  <c r="E55" i="18"/>
  <c r="E15" i="13"/>
  <c r="E28" i="11"/>
  <c r="E62" i="7"/>
  <c r="E20" i="4"/>
  <c r="G26" i="9"/>
  <c r="E82" i="22"/>
  <c r="E23" i="16"/>
  <c r="E47" i="12"/>
  <c r="E20" i="2"/>
  <c r="G298" i="22"/>
  <c r="G274" i="22"/>
  <c r="G42" i="13"/>
  <c r="E60" i="9"/>
  <c r="E46" i="2"/>
  <c r="G20" i="21"/>
  <c r="G57" i="12"/>
  <c r="E41" i="18"/>
  <c r="G25" i="7"/>
  <c r="E51" i="2"/>
  <c r="E85" i="22"/>
  <c r="G34" i="14"/>
  <c r="G10" i="4"/>
  <c r="G174" i="22"/>
  <c r="E143" i="22"/>
  <c r="G106" i="22"/>
  <c r="E76" i="22"/>
  <c r="E68" i="22"/>
  <c r="E56" i="22"/>
  <c r="E16" i="22"/>
  <c r="A9" i="21"/>
  <c r="G16" i="19"/>
  <c r="E19" i="18"/>
  <c r="G61" i="16"/>
  <c r="E13" i="16"/>
  <c r="G9" i="15"/>
  <c r="E49" i="17"/>
  <c r="E285" i="22"/>
  <c r="G9" i="16"/>
  <c r="E219" i="22"/>
  <c r="E9" i="13"/>
  <c r="E167" i="22"/>
  <c r="G54" i="2"/>
  <c r="E280" i="22"/>
  <c r="G23" i="2"/>
  <c r="G45" i="14"/>
  <c r="E62" i="17"/>
  <c r="E27" i="7"/>
  <c r="E40" i="23"/>
  <c r="E216" i="22"/>
  <c r="E54" i="19"/>
  <c r="E52" i="15"/>
  <c r="E35" i="3"/>
  <c r="E43" i="8"/>
  <c r="G23" i="17"/>
  <c r="G51" i="5"/>
  <c r="G36" i="23"/>
  <c r="E204" i="22"/>
  <c r="G27" i="19"/>
  <c r="E64" i="5"/>
  <c r="G293" i="22"/>
  <c r="G49" i="13"/>
  <c r="A9" i="10"/>
  <c r="E56" i="2"/>
  <c r="E29" i="21"/>
  <c r="G58" i="14"/>
  <c r="G46" i="11"/>
  <c r="E31" i="2"/>
  <c r="E61" i="12"/>
  <c r="E48" i="19"/>
  <c r="E97" i="22"/>
  <c r="E35" i="2"/>
  <c r="E10" i="23"/>
  <c r="E44" i="22"/>
  <c r="G13" i="18"/>
  <c r="G31" i="15"/>
  <c r="E63" i="13"/>
  <c r="E57" i="12"/>
  <c r="G14" i="12"/>
  <c r="G13" i="11"/>
  <c r="E17" i="10"/>
  <c r="G17" i="9"/>
  <c r="E24" i="7"/>
  <c r="G13" i="5"/>
  <c r="E61" i="2"/>
  <c r="G58" i="23"/>
  <c r="G199" i="22"/>
  <c r="E144" i="22"/>
  <c r="E40" i="21"/>
  <c r="G49" i="18"/>
  <c r="G53" i="16"/>
  <c r="E16" i="15"/>
  <c r="G24" i="13"/>
  <c r="E61" i="11"/>
  <c r="G13" i="10"/>
  <c r="G44" i="5"/>
  <c r="E18" i="19"/>
  <c r="G51" i="13"/>
  <c r="E41" i="11"/>
  <c r="G58" i="15"/>
  <c r="G215" i="22"/>
  <c r="E11" i="20"/>
  <c r="E50" i="9"/>
  <c r="G47" i="23"/>
  <c r="E262" i="22"/>
  <c r="G38" i="21"/>
  <c r="G38" i="16"/>
  <c r="G53" i="14"/>
  <c r="E40" i="13"/>
  <c r="G35" i="12"/>
  <c r="G44" i="11"/>
  <c r="E55" i="10"/>
  <c r="E57" i="9"/>
  <c r="G60" i="8"/>
  <c r="E11" i="6"/>
  <c r="E52" i="3"/>
  <c r="E43" i="2"/>
  <c r="E278" i="22"/>
  <c r="E179" i="22"/>
  <c r="E116" i="22"/>
  <c r="E15" i="21"/>
  <c r="G58" i="17"/>
  <c r="G13" i="16"/>
  <c r="E35" i="14"/>
  <c r="G53" i="12"/>
  <c r="G19" i="11"/>
  <c r="G40" i="9"/>
  <c r="G14" i="2"/>
  <c r="G35" i="18"/>
  <c r="E38" i="12"/>
  <c r="G45" i="10"/>
  <c r="E38" i="7"/>
  <c r="G34" i="3"/>
  <c r="E50" i="8"/>
  <c r="E39" i="19"/>
  <c r="G38" i="14"/>
  <c r="G62" i="9"/>
  <c r="G182" i="22"/>
  <c r="G80" i="22"/>
  <c r="G48" i="21"/>
  <c r="E39" i="12"/>
  <c r="E62" i="8"/>
  <c r="E283" i="22"/>
  <c r="G9" i="18"/>
  <c r="E23" i="11"/>
  <c r="G46" i="12"/>
  <c r="G63" i="5"/>
  <c r="E244" i="22"/>
  <c r="G32" i="19"/>
  <c r="G44" i="13"/>
  <c r="G28" i="2"/>
  <c r="E166" i="22"/>
  <c r="E135" i="22"/>
  <c r="G97" i="22"/>
  <c r="E74" i="22"/>
  <c r="E66" i="22"/>
  <c r="G47" i="22"/>
  <c r="G60" i="21"/>
  <c r="E51" i="19"/>
  <c r="E56" i="18"/>
  <c r="E51" i="17"/>
  <c r="G52" i="16"/>
  <c r="G57" i="15"/>
  <c r="E40" i="14"/>
  <c r="E45" i="13"/>
  <c r="G37" i="3"/>
  <c r="G28" i="23"/>
  <c r="G282" i="22"/>
  <c r="E58" i="16"/>
  <c r="E141" i="22"/>
  <c r="E56" i="23"/>
  <c r="E33" i="22"/>
  <c r="A9" i="22"/>
  <c r="G109" i="22"/>
  <c r="E53" i="23"/>
  <c r="G18" i="22"/>
  <c r="E30" i="11"/>
  <c r="G53" i="11"/>
  <c r="E183" i="22"/>
  <c r="G12" i="13"/>
  <c r="E50" i="18"/>
  <c r="E33" i="3"/>
  <c r="G43" i="23"/>
  <c r="E17" i="21"/>
  <c r="E44" i="14"/>
  <c r="G30" i="12"/>
  <c r="E47" i="10"/>
  <c r="E57" i="7"/>
  <c r="G47" i="3"/>
  <c r="G267" i="22"/>
  <c r="E107" i="22"/>
  <c r="E44" i="17"/>
  <c r="G27" i="14"/>
  <c r="G12" i="11"/>
  <c r="G184" i="22"/>
  <c r="E30" i="12"/>
  <c r="G48" i="16"/>
  <c r="A11" i="15"/>
  <c r="G22" i="23"/>
  <c r="E39" i="18"/>
  <c r="G12" i="14"/>
  <c r="G20" i="12"/>
  <c r="G26" i="10"/>
  <c r="E36" i="7"/>
  <c r="G23" i="3"/>
  <c r="E208" i="22"/>
  <c r="G81" i="22"/>
  <c r="E10" i="17"/>
  <c r="G41" i="13"/>
  <c r="E25" i="10"/>
  <c r="G39" i="19"/>
  <c r="E52" i="11"/>
  <c r="G58" i="5"/>
  <c r="G104" i="22"/>
  <c r="E38" i="13"/>
  <c r="E61" i="17"/>
  <c r="E58" i="14"/>
  <c r="E58" i="3"/>
  <c r="G51" i="14"/>
  <c r="G57" i="8"/>
  <c r="E114" i="22"/>
  <c r="G58" i="9"/>
  <c r="G150" i="22"/>
  <c r="E78" i="22"/>
  <c r="E61" i="22"/>
  <c r="E28" i="21"/>
  <c r="G27" i="18"/>
  <c r="E25" i="16"/>
  <c r="G22" i="14"/>
  <c r="E49" i="12"/>
  <c r="E42" i="11"/>
  <c r="G29" i="10"/>
  <c r="G29" i="9"/>
  <c r="G37" i="8"/>
  <c r="G41" i="7"/>
  <c r="E40" i="5"/>
  <c r="G48" i="3"/>
  <c r="E47" i="11"/>
  <c r="G36" i="8"/>
  <c r="E15" i="6"/>
  <c r="G36" i="3"/>
  <c r="G37" i="22"/>
  <c r="E57" i="19"/>
  <c r="A9" i="18"/>
  <c r="G55" i="15"/>
  <c r="G56" i="12"/>
  <c r="G26" i="5"/>
  <c r="G41" i="23"/>
  <c r="G29" i="14"/>
  <c r="E44" i="10"/>
  <c r="G46" i="3"/>
  <c r="E103" i="22"/>
  <c r="G19" i="14"/>
  <c r="E18" i="21"/>
  <c r="G55" i="7"/>
  <c r="E17" i="3"/>
  <c r="E108" i="22"/>
  <c r="G49" i="14"/>
  <c r="G55" i="9"/>
  <c r="G176" i="22"/>
  <c r="G148" i="22"/>
  <c r="E113" i="22"/>
  <c r="G77" i="22"/>
  <c r="G69" i="22"/>
  <c r="G59" i="22"/>
  <c r="E24" i="22"/>
  <c r="E22" i="21"/>
  <c r="E24" i="19"/>
  <c r="E26" i="18"/>
  <c r="E18" i="17"/>
  <c r="E22" i="16"/>
  <c r="G15" i="15"/>
  <c r="E19" i="14"/>
  <c r="E11" i="13"/>
  <c r="G59" i="11"/>
  <c r="G41" i="10"/>
  <c r="G39" i="9"/>
  <c r="E41" i="8"/>
  <c r="G61" i="7"/>
  <c r="E52" i="5"/>
  <c r="E59" i="3"/>
  <c r="G18" i="2"/>
  <c r="G41" i="8"/>
  <c r="G35" i="7"/>
  <c r="G55" i="3"/>
  <c r="G50" i="22"/>
  <c r="E14" i="21"/>
  <c r="E32" i="18"/>
  <c r="G24" i="16"/>
  <c r="E31" i="13"/>
  <c r="G43" i="10"/>
  <c r="G57" i="23"/>
  <c r="E25" i="15"/>
  <c r="E12" i="11"/>
  <c r="E23" i="4"/>
  <c r="G136" i="22"/>
  <c r="G12" i="15"/>
  <c r="E49" i="2"/>
  <c r="A9" i="9"/>
  <c r="E10" i="4"/>
  <c r="G62" i="23"/>
  <c r="G42" i="16"/>
  <c r="E10" i="10"/>
  <c r="G178" i="22"/>
  <c r="E152" i="22"/>
  <c r="G117" i="22"/>
  <c r="G86" i="22"/>
  <c r="G70" i="22"/>
  <c r="G61" i="22"/>
  <c r="E31" i="22"/>
  <c r="G30" i="21"/>
  <c r="G26" i="19"/>
  <c r="E30" i="18"/>
  <c r="G28" i="17"/>
  <c r="G28" i="16"/>
  <c r="G20" i="15"/>
  <c r="E24" i="14"/>
  <c r="E21" i="13"/>
  <c r="E11" i="12"/>
  <c r="E49" i="10"/>
  <c r="G43" i="9"/>
  <c r="G44" i="8"/>
  <c r="G10" i="8"/>
  <c r="E55" i="5"/>
  <c r="G18" i="4"/>
  <c r="G37" i="2"/>
  <c r="G45" i="8"/>
  <c r="G56" i="7"/>
  <c r="E13" i="4"/>
  <c r="G56" i="22"/>
  <c r="G39" i="21"/>
  <c r="G48" i="18"/>
  <c r="E41" i="16"/>
  <c r="G56" i="13"/>
  <c r="E20" i="11"/>
  <c r="E54" i="8"/>
  <c r="A9" i="4"/>
  <c r="E258" i="22"/>
  <c r="G196" i="22"/>
  <c r="G57" i="21"/>
  <c r="E47" i="18"/>
  <c r="E17" i="17"/>
  <c r="G19" i="15"/>
  <c r="G40" i="13"/>
  <c r="E25" i="11"/>
  <c r="G41" i="9"/>
  <c r="G47" i="7"/>
  <c r="G57" i="3"/>
  <c r="E14" i="2"/>
  <c r="E118" i="22"/>
  <c r="G57" i="19"/>
  <c r="E45" i="17"/>
  <c r="E38" i="15"/>
  <c r="E60" i="13"/>
  <c r="E16" i="19"/>
  <c r="E27" i="3"/>
  <c r="E47" i="7"/>
  <c r="E53" i="9"/>
  <c r="E77" i="22"/>
  <c r="E20" i="21"/>
  <c r="G17" i="16"/>
  <c r="E56" i="11"/>
  <c r="E60" i="7"/>
  <c r="G39" i="8"/>
  <c r="G11" i="20"/>
  <c r="G37" i="10"/>
  <c r="E51" i="5"/>
  <c r="E270" i="22"/>
  <c r="G186" i="22"/>
  <c r="G55" i="19"/>
  <c r="G27" i="17"/>
  <c r="E9" i="15"/>
  <c r="G31" i="12"/>
  <c r="E11" i="10"/>
  <c r="E32" i="7"/>
  <c r="G52" i="2"/>
  <c r="G127" i="22"/>
  <c r="E31" i="19"/>
  <c r="G39" i="16"/>
  <c r="E14" i="14"/>
  <c r="E36" i="10"/>
  <c r="E54" i="7"/>
  <c r="E32" i="3"/>
  <c r="E230" i="22"/>
  <c r="E35" i="22"/>
  <c r="A9" i="20"/>
  <c r="G56" i="17"/>
  <c r="G35" i="11"/>
  <c r="G59" i="9"/>
  <c r="E281" i="22"/>
  <c r="G24" i="7"/>
  <c r="G28" i="3"/>
  <c r="E302" i="22"/>
  <c r="E140" i="22"/>
  <c r="G65" i="7"/>
  <c r="G44" i="16"/>
  <c r="G19" i="22"/>
  <c r="A11" i="9"/>
  <c r="G41" i="17"/>
  <c r="E50" i="5"/>
  <c r="E48" i="5"/>
  <c r="E73" i="22"/>
  <c r="G51" i="15"/>
  <c r="E14" i="6"/>
  <c r="E26" i="19"/>
  <c r="E12" i="3"/>
  <c r="G47" i="17"/>
  <c r="E30" i="10"/>
  <c r="G29" i="21"/>
  <c r="G60" i="7"/>
  <c r="E61" i="3"/>
  <c r="E12" i="2"/>
  <c r="E44" i="12"/>
  <c r="G87" i="22"/>
  <c r="G18" i="17"/>
  <c r="E26" i="15"/>
  <c r="G23" i="23"/>
  <c r="E42" i="18"/>
  <c r="E23" i="14"/>
  <c r="E59" i="13"/>
  <c r="G16" i="23"/>
  <c r="G23" i="18"/>
  <c r="E22" i="22"/>
  <c r="G12" i="9"/>
  <c r="E27" i="18"/>
  <c r="G52" i="10"/>
  <c r="E12" i="12"/>
  <c r="E61" i="16"/>
  <c r="G284" i="22"/>
  <c r="G62" i="16"/>
  <c r="G45" i="13"/>
  <c r="G50" i="11"/>
  <c r="G61" i="9"/>
  <c r="G9" i="7"/>
  <c r="G51" i="2"/>
  <c r="G181" i="22"/>
  <c r="G25" i="21"/>
  <c r="E24" i="16"/>
  <c r="E10" i="13"/>
  <c r="E47" i="9"/>
  <c r="E46" i="18"/>
  <c r="G56" i="10"/>
  <c r="E13" i="14"/>
  <c r="E19" i="7"/>
  <c r="E215" i="22"/>
  <c r="E16" i="16"/>
  <c r="G28" i="13"/>
  <c r="G33" i="11"/>
  <c r="E46" i="9"/>
  <c r="E46" i="5"/>
  <c r="G27" i="2"/>
  <c r="G168" i="22"/>
  <c r="E49" i="19"/>
  <c r="E46" i="15"/>
  <c r="G34" i="12"/>
  <c r="E19" i="9"/>
  <c r="G21" i="16"/>
  <c r="E26" i="10"/>
  <c r="G59" i="2"/>
  <c r="G10" i="19"/>
  <c r="G46" i="9"/>
  <c r="E27" i="10"/>
  <c r="E48" i="11"/>
  <c r="G180" i="22"/>
  <c r="E44" i="9"/>
  <c r="A9" i="5"/>
  <c r="G46" i="18"/>
  <c r="E182" i="22"/>
  <c r="E124" i="22"/>
  <c r="E72" i="22"/>
  <c r="G39" i="22"/>
  <c r="E35" i="19"/>
  <c r="G38" i="17"/>
  <c r="G43" i="15"/>
  <c r="G55" i="13"/>
  <c r="G27" i="12"/>
  <c r="E24" i="11"/>
  <c r="G17" i="10"/>
  <c r="G63" i="8"/>
  <c r="G23" i="8"/>
  <c r="G23" i="7"/>
  <c r="G21" i="5"/>
  <c r="E38" i="3"/>
  <c r="E18" i="11"/>
  <c r="G25" i="8"/>
  <c r="G36" i="5"/>
  <c r="E57" i="2"/>
  <c r="E18" i="22"/>
  <c r="G31" i="19"/>
  <c r="G25" i="17"/>
  <c r="G14" i="15"/>
  <c r="G25" i="12"/>
  <c r="G10" i="17"/>
  <c r="E223" i="22"/>
  <c r="E33" i="13"/>
  <c r="E49" i="9"/>
  <c r="G31" i="2"/>
  <c r="E9" i="20"/>
  <c r="G39" i="12"/>
  <c r="E46" i="17"/>
  <c r="E22" i="7"/>
  <c r="G48" i="2"/>
  <c r="E56" i="19"/>
  <c r="E17" i="14"/>
  <c r="G61" i="3"/>
  <c r="E173" i="22"/>
  <c r="G141" i="22"/>
  <c r="E104" i="22"/>
  <c r="G75" i="22"/>
  <c r="G67" i="22"/>
  <c r="G54" i="22"/>
  <c r="E14" i="22"/>
  <c r="E63" i="19"/>
  <c r="G14" i="19"/>
  <c r="E9" i="18"/>
  <c r="E59" i="16"/>
  <c r="A11" i="16"/>
  <c r="G55" i="14"/>
  <c r="E52" i="13"/>
  <c r="G44" i="12"/>
  <c r="E33" i="11"/>
  <c r="G27" i="10"/>
  <c r="E18" i="9"/>
  <c r="G34" i="8"/>
  <c r="E30" i="7"/>
  <c r="E34" i="5"/>
  <c r="E45" i="3"/>
  <c r="G39" i="11"/>
  <c r="E34" i="8"/>
  <c r="E53" i="5"/>
  <c r="G32" i="3"/>
  <c r="G33" i="22"/>
  <c r="G51" i="19"/>
  <c r="E56" i="17"/>
  <c r="E43" i="15"/>
  <c r="E54" i="12"/>
  <c r="G25" i="10"/>
  <c r="E307" i="22"/>
  <c r="E56" i="13"/>
  <c r="E15" i="10"/>
  <c r="E59" i="2"/>
  <c r="E34" i="21"/>
  <c r="G20" i="13"/>
  <c r="G59" i="18"/>
  <c r="G44" i="7"/>
  <c r="G56" i="2"/>
  <c r="G88" i="22"/>
  <c r="G44" i="14"/>
  <c r="G53" i="8"/>
  <c r="G175" i="22"/>
  <c r="G144" i="22"/>
  <c r="G108" i="22"/>
  <c r="G76" i="22"/>
  <c r="G68" i="22"/>
  <c r="E57" i="22"/>
  <c r="E20" i="22"/>
  <c r="G12" i="21"/>
  <c r="G18" i="19"/>
  <c r="G20" i="18"/>
  <c r="G11" i="17"/>
  <c r="G15" i="16"/>
  <c r="E11" i="15"/>
  <c r="E58" i="13"/>
  <c r="E59" i="12"/>
  <c r="G49" i="11"/>
  <c r="E32" i="10"/>
  <c r="E34" i="9"/>
  <c r="E39" i="8"/>
  <c r="E48" i="7"/>
  <c r="E47" i="5"/>
  <c r="G52" i="3"/>
  <c r="E185" i="22"/>
  <c r="G38" i="8"/>
  <c r="A11" i="7"/>
  <c r="G42" i="3"/>
  <c r="G44" i="22"/>
  <c r="G61" i="19"/>
  <c r="G18" i="18"/>
  <c r="G61" i="15"/>
  <c r="G61" i="12"/>
  <c r="E24" i="10"/>
  <c r="G29" i="7"/>
  <c r="G20" i="3"/>
  <c r="G239" i="22"/>
  <c r="E60" i="22"/>
  <c r="G21" i="21"/>
  <c r="E25" i="18"/>
  <c r="E31" i="16"/>
  <c r="E56" i="14"/>
  <c r="E56" i="12"/>
  <c r="G63" i="10"/>
  <c r="G10" i="9"/>
  <c r="G26" i="7"/>
  <c r="E26" i="3"/>
  <c r="G255" i="22"/>
  <c r="G103" i="22"/>
  <c r="E27" i="19"/>
  <c r="G9" i="17"/>
  <c r="E15" i="15"/>
  <c r="G37" i="13"/>
  <c r="G31" i="23"/>
  <c r="E84" i="22"/>
  <c r="G9" i="3"/>
  <c r="E176" i="22"/>
  <c r="E69" i="22"/>
  <c r="E22" i="19"/>
  <c r="E14" i="15"/>
  <c r="E40" i="10"/>
  <c r="G50" i="5"/>
  <c r="G32" i="7"/>
  <c r="G24" i="18"/>
  <c r="G48" i="9"/>
  <c r="E15" i="4"/>
  <c r="E242" i="22"/>
  <c r="E37" i="22"/>
  <c r="G57" i="18"/>
  <c r="E44" i="16"/>
  <c r="E25" i="14"/>
  <c r="G34" i="11"/>
  <c r="E14" i="9"/>
  <c r="E41" i="5"/>
  <c r="E24" i="2"/>
  <c r="G107" i="22"/>
  <c r="E38" i="18"/>
  <c r="G54" i="15"/>
  <c r="E42" i="13"/>
  <c r="G16" i="10"/>
  <c r="E37" i="7"/>
  <c r="G61" i="2"/>
  <c r="G207" i="22"/>
  <c r="E21" i="22"/>
  <c r="E40" i="19"/>
  <c r="G33" i="17"/>
  <c r="G18" i="11"/>
  <c r="E28" i="9"/>
  <c r="G252" i="22"/>
  <c r="E38" i="5"/>
  <c r="E35" i="23"/>
  <c r="E293" i="22"/>
  <c r="G116" i="22"/>
  <c r="E290" i="22"/>
  <c r="E54" i="2"/>
  <c r="G25" i="18"/>
  <c r="G18" i="3"/>
  <c r="E10" i="12"/>
  <c r="G55" i="18"/>
  <c r="E15" i="19"/>
  <c r="G43" i="22"/>
  <c r="E41" i="13"/>
  <c r="E18" i="3"/>
  <c r="E14" i="12"/>
  <c r="E236" i="22"/>
  <c r="G46" i="15"/>
  <c r="G40" i="7"/>
  <c r="E42" i="17"/>
  <c r="E58" i="5"/>
  <c r="G44" i="18"/>
  <c r="G56" i="8"/>
  <c r="G34" i="9"/>
  <c r="G36" i="15"/>
  <c r="G58" i="13"/>
  <c r="G101" i="22"/>
  <c r="G11" i="22"/>
  <c r="G57" i="16"/>
  <c r="E35" i="12"/>
  <c r="E30" i="14"/>
  <c r="E54" i="21"/>
  <c r="G19" i="3"/>
  <c r="G59" i="14"/>
  <c r="G47" i="2"/>
  <c r="G120" i="22"/>
  <c r="E291" i="22"/>
  <c r="G9" i="20"/>
  <c r="G51" i="23"/>
  <c r="E12" i="15"/>
  <c r="G60" i="10"/>
  <c r="G59" i="3"/>
  <c r="G128" i="22"/>
  <c r="G54" i="14"/>
  <c r="E27" i="2"/>
  <c r="G61" i="23"/>
  <c r="E39" i="23"/>
  <c r="E28" i="14"/>
  <c r="E39" i="10"/>
  <c r="E41" i="3"/>
  <c r="E99" i="22"/>
  <c r="G59" i="13"/>
  <c r="E13" i="21"/>
  <c r="E16" i="7"/>
  <c r="G54" i="13"/>
  <c r="G50" i="16"/>
  <c r="E19" i="16"/>
  <c r="G28" i="8"/>
  <c r="E157" i="22"/>
  <c r="E64" i="22"/>
  <c r="G39" i="18"/>
  <c r="G30" i="14"/>
  <c r="G9" i="12"/>
  <c r="E42" i="9"/>
  <c r="G64" i="7"/>
  <c r="E16" i="4"/>
  <c r="G43" i="8"/>
  <c r="E60" i="3"/>
  <c r="G18" i="21"/>
  <c r="G36" i="16"/>
  <c r="E9" i="11"/>
  <c r="G18" i="16"/>
  <c r="G48" i="5"/>
  <c r="E54" i="15"/>
  <c r="E33" i="10"/>
  <c r="G24" i="4"/>
  <c r="E43" i="12"/>
  <c r="G154" i="22"/>
  <c r="E90" i="22"/>
  <c r="G63" i="22"/>
  <c r="G36" i="21"/>
  <c r="G38" i="18"/>
  <c r="G34" i="16"/>
  <c r="E27" i="14"/>
  <c r="G15" i="12"/>
  <c r="E56" i="9"/>
  <c r="G14" i="8"/>
  <c r="E24" i="4"/>
  <c r="E48" i="8"/>
  <c r="G14" i="5"/>
  <c r="E46" i="21"/>
  <c r="G51" i="16"/>
  <c r="E38" i="11"/>
  <c r="E58" i="17"/>
  <c r="E18" i="7"/>
  <c r="E50" i="16"/>
  <c r="G36" i="11"/>
  <c r="E53" i="8"/>
  <c r="G25" i="13"/>
  <c r="E160" i="22"/>
  <c r="E92" i="22"/>
  <c r="G64" i="22"/>
  <c r="E45" i="21"/>
  <c r="G42" i="18"/>
  <c r="E43" i="16"/>
  <c r="E33" i="14"/>
  <c r="G19" i="12"/>
  <c r="E65" i="9"/>
  <c r="G18" i="8"/>
  <c r="E13" i="5"/>
  <c r="G49" i="8"/>
  <c r="E25" i="5"/>
  <c r="G59" i="21"/>
  <c r="G63" i="16"/>
  <c r="G10" i="12"/>
  <c r="G12" i="5"/>
  <c r="G214" i="22"/>
  <c r="G13" i="19"/>
  <c r="G44" i="15"/>
  <c r="E44" i="11"/>
  <c r="A9" i="8"/>
  <c r="E39" i="2"/>
  <c r="E23" i="21"/>
  <c r="G14" i="16"/>
  <c r="E52" i="12"/>
  <c r="G43" i="19"/>
  <c r="E110" i="22"/>
  <c r="E14" i="17"/>
  <c r="G40" i="8"/>
  <c r="G48" i="22"/>
  <c r="E51" i="7"/>
  <c r="G206" i="22"/>
  <c r="G54" i="17"/>
  <c r="E60" i="12"/>
  <c r="G54" i="7"/>
  <c r="G145" i="22"/>
  <c r="E20" i="17"/>
  <c r="E62" i="10"/>
  <c r="E26" i="5"/>
  <c r="E51" i="22"/>
  <c r="G22" i="18"/>
  <c r="G30" i="10"/>
  <c r="G49" i="7"/>
  <c r="E11" i="23"/>
  <c r="E24" i="13"/>
  <c r="G291" i="22"/>
  <c r="E38" i="21"/>
  <c r="G39" i="10"/>
  <c r="G43" i="17"/>
  <c r="G33" i="2"/>
  <c r="G13" i="21"/>
  <c r="G155" i="22"/>
  <c r="E186" i="22"/>
  <c r="E45" i="10"/>
  <c r="G15" i="2"/>
  <c r="E33" i="2"/>
  <c r="G138" i="22"/>
  <c r="G58" i="19"/>
  <c r="G46" i="14"/>
  <c r="G11" i="9"/>
  <c r="G43" i="3"/>
  <c r="A9" i="3"/>
  <c r="E37" i="15"/>
  <c r="G65" i="8"/>
  <c r="G14" i="3"/>
  <c r="G223" i="22"/>
  <c r="E10" i="22"/>
  <c r="E21" i="18"/>
  <c r="G50" i="15"/>
  <c r="G43" i="13"/>
  <c r="E59" i="10"/>
  <c r="E22" i="8"/>
  <c r="E9" i="4"/>
  <c r="G246" i="22"/>
  <c r="E55" i="21"/>
  <c r="E59" i="17"/>
  <c r="G11" i="15"/>
  <c r="G15" i="13"/>
  <c r="G58" i="8"/>
  <c r="G65" i="5"/>
  <c r="G26" i="2"/>
  <c r="E187" i="22"/>
  <c r="G54" i="21"/>
  <c r="G54" i="18"/>
  <c r="A9" i="14"/>
  <c r="G51" i="10"/>
  <c r="G59" i="8"/>
  <c r="E33" i="8"/>
  <c r="G20" i="5"/>
  <c r="E32" i="23"/>
  <c r="E289" i="22"/>
  <c r="E168" i="22"/>
  <c r="E125" i="22"/>
  <c r="E32" i="17"/>
  <c r="E17" i="13"/>
  <c r="G17" i="8"/>
  <c r="E310" i="22"/>
  <c r="G170" i="22"/>
  <c r="E98" i="22"/>
  <c r="G15" i="9"/>
  <c r="G25" i="2"/>
  <c r="E288" i="22"/>
  <c r="E39" i="15"/>
  <c r="G21" i="12"/>
  <c r="E65" i="8"/>
  <c r="E65" i="22"/>
  <c r="E34" i="14"/>
  <c r="E15" i="5"/>
  <c r="E39" i="14"/>
  <c r="E21" i="2"/>
  <c r="E12" i="16"/>
  <c r="G9" i="6"/>
  <c r="E51" i="16"/>
  <c r="E17" i="5"/>
  <c r="G54" i="19"/>
  <c r="E47" i="3"/>
  <c r="E159" i="22"/>
  <c r="E14" i="4"/>
  <c r="E180" i="22"/>
  <c r="E71" i="22"/>
  <c r="E28" i="19"/>
  <c r="G25" i="15"/>
  <c r="E54" i="10"/>
  <c r="G55" i="5"/>
  <c r="E65" i="7"/>
  <c r="E52" i="18"/>
  <c r="E61" i="9"/>
  <c r="E21" i="4"/>
  <c r="E249" i="22"/>
  <c r="E45" i="22"/>
  <c r="A9" i="19"/>
  <c r="E54" i="16"/>
  <c r="E32" i="14"/>
  <c r="G37" i="11"/>
  <c r="G28" i="9"/>
  <c r="E63" i="5"/>
  <c r="G34" i="2"/>
  <c r="E111" i="22"/>
  <c r="E61" i="18"/>
  <c r="G60" i="15"/>
  <c r="G46" i="13"/>
  <c r="G19" i="10"/>
  <c r="E41" i="7"/>
  <c r="E11" i="3"/>
  <c r="G218" i="22"/>
  <c r="G23" i="22"/>
  <c r="G47" i="19"/>
  <c r="E37" i="17"/>
  <c r="G21" i="11"/>
  <c r="E35" i="9"/>
  <c r="G262" i="22"/>
  <c r="E62" i="5"/>
  <c r="G44" i="3"/>
  <c r="E305" i="22"/>
  <c r="E206" i="22"/>
  <c r="G142" i="22"/>
  <c r="G94" i="22"/>
  <c r="G52" i="14"/>
  <c r="G34" i="10"/>
  <c r="G26" i="23"/>
  <c r="E277" i="22"/>
  <c r="E139" i="22"/>
  <c r="G78" i="22"/>
  <c r="G39" i="5"/>
  <c r="G24" i="23"/>
  <c r="G279" i="22"/>
  <c r="E60" i="21"/>
  <c r="E52" i="17"/>
  <c r="G14" i="13"/>
  <c r="G58" i="10"/>
  <c r="E14" i="7"/>
  <c r="G29" i="3"/>
  <c r="G160" i="22"/>
  <c r="G91" i="22"/>
  <c r="G11" i="14"/>
  <c r="G24" i="8"/>
  <c r="E275" i="22"/>
  <c r="E115" i="22"/>
  <c r="G45" i="7"/>
  <c r="E12" i="23"/>
  <c r="E34" i="22"/>
  <c r="G48" i="17"/>
  <c r="G54" i="11"/>
  <c r="E32" i="9"/>
  <c r="G41" i="3"/>
  <c r="E9" i="19"/>
  <c r="E29" i="15"/>
  <c r="G14" i="9"/>
  <c r="E301" i="22"/>
  <c r="E49" i="5"/>
  <c r="E292" i="22"/>
  <c r="E29" i="17"/>
  <c r="G27" i="16"/>
  <c r="E60" i="10"/>
  <c r="G229" i="22"/>
  <c r="E35" i="13"/>
  <c r="G50" i="9"/>
  <c r="E38" i="2"/>
  <c r="E10" i="21"/>
  <c r="G45" i="12"/>
  <c r="G52" i="17"/>
  <c r="E23" i="23"/>
  <c r="G57" i="22"/>
  <c r="G11" i="13"/>
  <c r="E26" i="9"/>
  <c r="G13" i="2"/>
  <c r="G60" i="18"/>
  <c r="G13" i="12"/>
  <c r="E32" i="15"/>
  <c r="E41" i="2"/>
  <c r="E51" i="3"/>
  <c r="E58" i="10"/>
  <c r="G19" i="2"/>
  <c r="E40" i="16"/>
  <c r="G115" i="22"/>
  <c r="E26" i="22"/>
  <c r="G21" i="17"/>
  <c r="G30" i="13"/>
  <c r="G50" i="8"/>
  <c r="E61" i="5"/>
  <c r="G63" i="2"/>
  <c r="E15" i="8"/>
  <c r="G183" i="22"/>
  <c r="G61" i="18"/>
  <c r="E18" i="14"/>
  <c r="E24" i="18"/>
  <c r="E28" i="12"/>
  <c r="G264" i="22"/>
  <c r="G9" i="11"/>
  <c r="G59" i="5"/>
  <c r="E29" i="19"/>
  <c r="E17" i="2"/>
  <c r="E133" i="22"/>
  <c r="G73" i="22"/>
  <c r="G45" i="22"/>
  <c r="E47" i="19"/>
  <c r="E48" i="17"/>
  <c r="E53" i="15"/>
  <c r="E43" i="13"/>
  <c r="E21" i="11"/>
  <c r="E59" i="8"/>
  <c r="G16" i="7"/>
  <c r="G31" i="3"/>
  <c r="E23" i="8"/>
  <c r="E53" i="2"/>
  <c r="G28" i="19"/>
  <c r="E55" i="14"/>
  <c r="G188" i="22"/>
  <c r="E50" i="12"/>
  <c r="G304" i="22"/>
  <c r="G57" i="11"/>
  <c r="G10" i="7"/>
  <c r="E45" i="19"/>
  <c r="G32" i="2"/>
  <c r="E136" i="22"/>
  <c r="G74" i="22"/>
  <c r="E50" i="22"/>
  <c r="G53" i="19"/>
  <c r="E53" i="17"/>
  <c r="E59" i="15"/>
  <c r="E47" i="13"/>
  <c r="G28" i="11"/>
  <c r="E9" i="9"/>
  <c r="E26" i="7"/>
  <c r="E40" i="3"/>
  <c r="E28" i="8"/>
  <c r="G60" i="2"/>
  <c r="G36" i="19"/>
  <c r="G22" i="15"/>
  <c r="E55" i="9"/>
  <c r="G44" i="2"/>
  <c r="E43" i="22"/>
  <c r="E57" i="17"/>
  <c r="G28" i="14"/>
  <c r="G47" i="10"/>
  <c r="E54" i="5"/>
  <c r="G147" i="22"/>
  <c r="G50" i="18"/>
  <c r="E51" i="14"/>
  <c r="G16" i="14"/>
  <c r="G92" i="22"/>
  <c r="E58" i="22"/>
  <c r="E12" i="14"/>
  <c r="G56" i="3"/>
  <c r="E18" i="16"/>
  <c r="E39" i="3"/>
  <c r="G12" i="22"/>
  <c r="E58" i="15"/>
  <c r="E11" i="11"/>
  <c r="E11" i="5"/>
  <c r="G58" i="21"/>
  <c r="E24" i="15"/>
  <c r="G45" i="9"/>
  <c r="G30" i="2"/>
  <c r="E59" i="21"/>
  <c r="E21" i="16"/>
  <c r="G64" i="8"/>
  <c r="G22" i="4"/>
  <c r="G217" i="22"/>
  <c r="G157" i="22"/>
  <c r="E30" i="15"/>
  <c r="G11" i="11"/>
  <c r="G238" i="22"/>
  <c r="E17" i="11"/>
  <c r="G27" i="9"/>
  <c r="G13" i="14"/>
  <c r="E59" i="14"/>
  <c r="E49" i="21"/>
  <c r="G49" i="3"/>
  <c r="E14" i="19"/>
  <c r="E50" i="19"/>
  <c r="E75" i="22"/>
  <c r="E11" i="19"/>
  <c r="E50" i="13"/>
  <c r="E29" i="8"/>
  <c r="G29" i="11"/>
  <c r="G29" i="22"/>
  <c r="G40" i="12"/>
  <c r="E20" i="7"/>
  <c r="E26" i="2"/>
  <c r="G203" i="22"/>
  <c r="E16" i="21"/>
  <c r="E50" i="17"/>
  <c r="E22" i="15"/>
  <c r="E51" i="12"/>
  <c r="G33" i="10"/>
  <c r="G50" i="7"/>
  <c r="G22" i="3"/>
  <c r="G140" i="22"/>
  <c r="G10" i="21"/>
  <c r="E55" i="16"/>
  <c r="G35" i="14"/>
  <c r="E52" i="10"/>
  <c r="E63" i="7"/>
  <c r="E22" i="5"/>
  <c r="E238" i="22"/>
  <c r="E46" i="22"/>
  <c r="G19" i="21"/>
  <c r="E17" i="18"/>
  <c r="E16" i="12"/>
  <c r="G23" i="10"/>
  <c r="G296" i="22"/>
  <c r="E46" i="7"/>
  <c r="E17" i="4"/>
  <c r="E26" i="23"/>
  <c r="G254" i="22"/>
  <c r="G158" i="22"/>
  <c r="G113" i="22"/>
  <c r="G39" i="15"/>
  <c r="E51" i="10"/>
  <c r="E58" i="23"/>
  <c r="E287" i="22"/>
  <c r="E147" i="22"/>
  <c r="G82" i="22"/>
  <c r="E60" i="5"/>
  <c r="E27" i="23"/>
  <c r="G249" i="22"/>
  <c r="E32" i="11"/>
  <c r="G39" i="7"/>
  <c r="E30" i="13"/>
  <c r="G51" i="21"/>
  <c r="E21" i="12"/>
  <c r="G62" i="8"/>
  <c r="G65" i="9"/>
  <c r="G220" i="22"/>
  <c r="E43" i="14"/>
  <c r="E44" i="2"/>
  <c r="G32" i="14"/>
  <c r="E15" i="2"/>
  <c r="G42" i="17"/>
  <c r="E51" i="15"/>
  <c r="G34" i="15"/>
  <c r="E18" i="4"/>
  <c r="E154" i="22"/>
  <c r="E63" i="22"/>
  <c r="G33" i="18"/>
  <c r="G25" i="14"/>
  <c r="E54" i="9"/>
  <c r="E22" i="4"/>
  <c r="E12" i="5"/>
  <c r="E46" i="16"/>
  <c r="G19" i="9"/>
  <c r="E43" i="3"/>
  <c r="E231" i="22"/>
  <c r="G16" i="22"/>
  <c r="E35" i="18"/>
  <c r="E9" i="16"/>
  <c r="G52" i="13"/>
  <c r="E14" i="11"/>
  <c r="G31" i="8"/>
  <c r="G24" i="5"/>
  <c r="G60" i="23"/>
  <c r="G13" i="22"/>
  <c r="G12" i="18"/>
  <c r="G30" i="15"/>
  <c r="G26" i="13"/>
  <c r="G49" i="9"/>
  <c r="G19" i="7"/>
  <c r="E34" i="2"/>
  <c r="G194" i="22"/>
  <c r="G10" i="22"/>
  <c r="E19" i="19"/>
  <c r="E52" i="16"/>
  <c r="G59" i="10"/>
  <c r="E11" i="9"/>
  <c r="E38" i="8"/>
  <c r="E27" i="5"/>
  <c r="G10" i="3"/>
  <c r="E296" i="22"/>
  <c r="G171" i="22"/>
  <c r="E131" i="22"/>
  <c r="E83" i="22"/>
  <c r="E16" i="14"/>
  <c r="G46" i="8"/>
  <c r="G17" i="23"/>
  <c r="E265" i="22"/>
  <c r="G118" i="22"/>
  <c r="E62" i="16"/>
  <c r="G23" i="4"/>
  <c r="E14" i="23"/>
  <c r="G258" i="22"/>
  <c r="G44" i="21"/>
  <c r="E25" i="17"/>
  <c r="G55" i="11"/>
  <c r="E43" i="10"/>
  <c r="E59" i="5"/>
  <c r="E24" i="5"/>
  <c r="E150" i="22"/>
  <c r="E80" i="22"/>
  <c r="E40" i="12"/>
  <c r="E25" i="23"/>
  <c r="G261" i="22"/>
  <c r="G85" i="22"/>
  <c r="G33" i="5"/>
  <c r="G305" i="22"/>
  <c r="G56" i="21"/>
  <c r="G17" i="17"/>
  <c r="E37" i="11"/>
  <c r="G12" i="7"/>
  <c r="G301" i="22"/>
  <c r="E11" i="16"/>
  <c r="G28" i="10"/>
  <c r="E13" i="17"/>
  <c r="E25" i="22"/>
  <c r="G16" i="15"/>
  <c r="E56" i="8"/>
  <c r="G10" i="2"/>
  <c r="E20" i="18"/>
  <c r="G29" i="13"/>
  <c r="G22" i="7"/>
  <c r="G40" i="22"/>
  <c r="E11" i="18"/>
  <c r="E17" i="9"/>
  <c r="E20" i="23"/>
  <c r="E33" i="15"/>
  <c r="G165" i="22"/>
  <c r="E300" i="22"/>
  <c r="E27" i="11"/>
  <c r="G20" i="23"/>
  <c r="G17" i="7"/>
  <c r="E146" i="22"/>
  <c r="G30" i="23"/>
  <c r="G46" i="5"/>
  <c r="G55" i="17"/>
  <c r="E34" i="3"/>
  <c r="G37" i="17"/>
  <c r="E31" i="23"/>
  <c r="E27" i="17"/>
  <c r="G257" i="22"/>
  <c r="G310" i="22"/>
  <c r="E49" i="11"/>
  <c r="G53" i="10"/>
  <c r="G44" i="17"/>
  <c r="E26" i="17"/>
  <c r="G51" i="9"/>
  <c r="G26" i="16"/>
  <c r="G62" i="5"/>
  <c r="G56" i="15"/>
  <c r="E38" i="10"/>
  <c r="G49" i="15"/>
  <c r="G30" i="5"/>
  <c r="E28" i="15"/>
  <c r="E25" i="9"/>
  <c r="G49" i="23"/>
  <c r="E30" i="3"/>
  <c r="E70" i="22"/>
  <c r="G17" i="15"/>
  <c r="E58" i="9"/>
  <c r="G11" i="5"/>
  <c r="E18" i="5"/>
  <c r="G59" i="16"/>
  <c r="G10" i="20"/>
  <c r="E38" i="17"/>
  <c r="E22" i="9"/>
  <c r="E164" i="22"/>
  <c r="G65" i="22"/>
  <c r="E49" i="18"/>
  <c r="G37" i="14"/>
  <c r="G14" i="10"/>
  <c r="E19" i="5"/>
  <c r="E30" i="5"/>
  <c r="G19" i="17"/>
  <c r="G38" i="22"/>
  <c r="E45" i="18"/>
  <c r="E9" i="2"/>
  <c r="A169" i="22"/>
  <c r="G66" i="22"/>
  <c r="E59" i="18"/>
  <c r="G43" i="14"/>
  <c r="G21" i="10"/>
  <c r="G23" i="5"/>
  <c r="E39" i="5"/>
  <c r="E39" i="17"/>
  <c r="A9" i="6"/>
  <c r="G62" i="19"/>
  <c r="E36" i="12"/>
  <c r="E62" i="2"/>
  <c r="G43" i="16"/>
  <c r="E44" i="13"/>
  <c r="E22" i="18"/>
  <c r="G50" i="3"/>
  <c r="E226" i="22"/>
  <c r="E48" i="13"/>
  <c r="G263" i="22"/>
  <c r="E19" i="13"/>
  <c r="G190" i="22"/>
  <c r="E56" i="10"/>
  <c r="G27" i="23"/>
  <c r="E24" i="23"/>
  <c r="G211" i="22"/>
  <c r="E19" i="8"/>
  <c r="G16" i="3"/>
  <c r="G25" i="11"/>
  <c r="G18" i="7"/>
  <c r="E52" i="22"/>
  <c r="E23" i="10"/>
  <c r="G47" i="5"/>
  <c r="E37" i="9"/>
  <c r="G237" i="22"/>
  <c r="G53" i="18"/>
  <c r="G18" i="14"/>
  <c r="G61" i="8"/>
  <c r="G20" i="2"/>
  <c r="G30" i="18"/>
  <c r="G34" i="13"/>
  <c r="E25" i="7"/>
  <c r="E201" i="22"/>
  <c r="E37" i="19"/>
  <c r="G14" i="11"/>
  <c r="G245" i="22"/>
  <c r="E22" i="3"/>
  <c r="G191" i="22"/>
  <c r="E89" i="22"/>
  <c r="E37" i="8"/>
  <c r="G259" i="22"/>
  <c r="E29" i="16"/>
  <c r="G9" i="23"/>
  <c r="E36" i="3"/>
  <c r="E94" i="22"/>
  <c r="G19" i="8"/>
  <c r="G51" i="3"/>
  <c r="G38" i="9"/>
  <c r="E16" i="8"/>
  <c r="E39" i="9"/>
  <c r="G30" i="9"/>
  <c r="E87" i="22"/>
  <c r="E32" i="16"/>
  <c r="G13" i="8"/>
  <c r="E42" i="21"/>
  <c r="E13" i="6"/>
  <c r="E188" i="22"/>
  <c r="E33" i="17"/>
  <c r="E42" i="12"/>
  <c r="G36" i="7"/>
  <c r="G131" i="22"/>
  <c r="G46" i="16"/>
  <c r="G40" i="10"/>
  <c r="G35" i="3"/>
  <c r="E39" i="22"/>
  <c r="G61" i="17"/>
  <c r="G10" i="10"/>
  <c r="G33" i="7"/>
  <c r="E13" i="23"/>
  <c r="G152" i="22"/>
  <c r="G29" i="15"/>
  <c r="E10" i="8"/>
  <c r="E162" i="22"/>
  <c r="E49" i="7"/>
  <c r="E295" i="22"/>
  <c r="A11" i="20"/>
  <c r="G22" i="11"/>
  <c r="G19" i="4"/>
  <c r="E106" i="22"/>
  <c r="G42" i="8"/>
  <c r="G135" i="22"/>
  <c r="E30" i="23"/>
  <c r="G24" i="21"/>
  <c r="G35" i="10"/>
  <c r="E53" i="21"/>
  <c r="G48" i="10"/>
  <c r="G18" i="5"/>
  <c r="E15" i="18"/>
  <c r="G54" i="10"/>
  <c r="G114" i="22"/>
  <c r="G33" i="15"/>
  <c r="E44" i="7"/>
  <c r="G27" i="22"/>
  <c r="E10" i="11"/>
  <c r="A11" i="4"/>
  <c r="A9" i="13"/>
  <c r="E51" i="8"/>
  <c r="G37" i="15"/>
  <c r="E20" i="5"/>
  <c r="E309" i="22"/>
  <c r="E41" i="10"/>
  <c r="G25" i="23"/>
  <c r="E61" i="10"/>
  <c r="G11" i="18"/>
  <c r="E272" i="22"/>
  <c r="E35" i="8"/>
  <c r="G42" i="2"/>
  <c r="G24" i="10"/>
  <c r="E175" i="22"/>
  <c r="G269" i="22"/>
  <c r="E59" i="11"/>
  <c r="A11" i="21"/>
  <c r="A11" i="14"/>
  <c r="A13" i="4"/>
  <c r="A13" i="7"/>
  <c r="A13" i="21"/>
  <c r="A13" i="14"/>
  <c r="G311" i="22"/>
  <c r="E11" i="22"/>
  <c r="A13" i="16"/>
  <c r="A15" i="16" s="1"/>
  <c r="A11" i="6"/>
  <c r="G14" i="18"/>
  <c r="E52" i="7"/>
  <c r="E15" i="12"/>
  <c r="G50" i="10"/>
  <c r="G37" i="16"/>
  <c r="G54" i="5"/>
  <c r="E36" i="18"/>
  <c r="E171" i="22"/>
  <c r="E181" i="22"/>
  <c r="G29" i="19"/>
  <c r="G62" i="10"/>
  <c r="G12" i="8"/>
  <c r="G28" i="12"/>
  <c r="G16" i="5"/>
  <c r="G72" i="22"/>
  <c r="E49" i="15"/>
  <c r="E10" i="6"/>
  <c r="E20" i="19"/>
  <c r="G22" i="22"/>
  <c r="G61" i="13"/>
  <c r="E16" i="18"/>
  <c r="G21" i="22"/>
  <c r="G39" i="2"/>
  <c r="G38" i="3"/>
  <c r="E62" i="23"/>
  <c r="G58" i="3"/>
  <c r="E58" i="8"/>
  <c r="G56" i="16"/>
  <c r="E67" i="22"/>
  <c r="E30" i="8"/>
  <c r="G265" i="22"/>
  <c r="E46" i="19"/>
  <c r="G52" i="9"/>
  <c r="G22" i="19"/>
  <c r="G51" i="7"/>
  <c r="E60" i="19"/>
  <c r="E31" i="11"/>
  <c r="E55" i="3"/>
  <c r="E102" i="22"/>
  <c r="E273" i="22"/>
  <c r="E19" i="23"/>
  <c r="G161" i="22"/>
  <c r="G62" i="7"/>
  <c r="E48" i="10"/>
  <c r="E9" i="8"/>
  <c r="E34" i="17"/>
  <c r="G58" i="22"/>
  <c r="G210" i="22"/>
  <c r="G19" i="13"/>
  <c r="G40" i="16"/>
  <c r="E13" i="2"/>
  <c r="E257" i="22"/>
  <c r="E45" i="12"/>
  <c r="E52" i="21"/>
  <c r="G43" i="12"/>
  <c r="G285" i="22"/>
  <c r="G27" i="11"/>
  <c r="E54" i="17"/>
  <c r="G26" i="12"/>
  <c r="G244" i="22"/>
  <c r="E57" i="10"/>
  <c r="G55" i="2"/>
  <c r="G12" i="6"/>
  <c r="E22" i="13"/>
  <c r="G43" i="21"/>
  <c r="E14" i="13"/>
  <c r="E44" i="8"/>
  <c r="E23" i="2"/>
  <c r="G52" i="22"/>
  <c r="G38" i="13"/>
  <c r="E35" i="11"/>
  <c r="E23" i="9"/>
  <c r="E9" i="17"/>
  <c r="E121" i="22"/>
  <c r="G36" i="22"/>
  <c r="G36" i="17"/>
  <c r="G27" i="13"/>
  <c r="E49" i="8"/>
  <c r="E58" i="2"/>
  <c r="G62" i="22"/>
  <c r="G14" i="14"/>
  <c r="G12" i="12"/>
  <c r="E63" i="9"/>
  <c r="G51" i="18"/>
  <c r="E126" i="22"/>
  <c r="E41" i="22"/>
  <c r="E40" i="17"/>
  <c r="E36" i="13"/>
  <c r="G55" i="8"/>
  <c r="E13" i="3"/>
  <c r="E28" i="2"/>
  <c r="G24" i="14"/>
  <c r="E61" i="23"/>
  <c r="E36" i="17"/>
  <c r="E20" i="10"/>
  <c r="G134" i="22"/>
  <c r="G21" i="14"/>
  <c r="E46" i="14"/>
  <c r="G9" i="13"/>
  <c r="E12" i="13"/>
  <c r="E35" i="21"/>
  <c r="G38" i="10"/>
  <c r="G14" i="21"/>
  <c r="E11" i="8"/>
  <c r="G26" i="21"/>
  <c r="G303" i="22"/>
  <c r="G169" i="22"/>
  <c r="G15" i="11"/>
  <c r="E128" i="22"/>
  <c r="G13" i="7"/>
  <c r="G10" i="13"/>
  <c r="G185" i="22"/>
  <c r="E37" i="2"/>
  <c r="G60" i="17"/>
  <c r="G28" i="7"/>
  <c r="E41" i="19"/>
  <c r="G43" i="5"/>
  <c r="G53" i="22"/>
  <c r="E21" i="17"/>
  <c r="G58" i="11"/>
  <c r="G13" i="6"/>
  <c r="G121" i="22"/>
  <c r="E34" i="16"/>
  <c r="G32" i="10"/>
  <c r="E25" i="3"/>
  <c r="G30" i="22"/>
  <c r="G46" i="17"/>
  <c r="G53" i="9"/>
  <c r="E21" i="7"/>
  <c r="G312" i="22"/>
  <c r="E148" i="22"/>
  <c r="G42" i="14"/>
  <c r="E21" i="23"/>
  <c r="E127" i="22"/>
  <c r="G25" i="5"/>
  <c r="A16" i="22"/>
  <c r="G13" i="17"/>
  <c r="G47" i="18"/>
  <c r="E28" i="5"/>
  <c r="G49" i="21"/>
  <c r="E137" i="22"/>
  <c r="G198" i="22"/>
  <c r="G20" i="11"/>
  <c r="E47" i="16"/>
  <c r="G34" i="22"/>
  <c r="G23" i="13"/>
  <c r="E45" i="2"/>
  <c r="G63" i="13"/>
  <c r="G62" i="2"/>
  <c r="G46" i="21"/>
  <c r="G40" i="15"/>
  <c r="G49" i="10"/>
  <c r="E44" i="3"/>
  <c r="G17" i="21"/>
  <c r="E54" i="14"/>
  <c r="E13" i="8"/>
  <c r="G11" i="2"/>
  <c r="G47" i="21"/>
  <c r="E58" i="12"/>
  <c r="G59" i="23"/>
  <c r="G10" i="5"/>
  <c r="G266" i="22"/>
  <c r="E119" i="22"/>
  <c r="E46" i="13"/>
  <c r="A9" i="23"/>
  <c r="G102" i="22"/>
  <c r="E40" i="2"/>
  <c r="E42" i="22"/>
  <c r="E56" i="15"/>
  <c r="E21" i="10"/>
  <c r="E261" i="22"/>
  <c r="G24" i="15"/>
  <c r="G15" i="23"/>
  <c r="E23" i="18"/>
  <c r="G273" i="22"/>
  <c r="E45" i="15"/>
  <c r="G53" i="5"/>
  <c r="E60" i="17"/>
  <c r="G14" i="6"/>
  <c r="G253" i="22"/>
  <c r="A9" i="17"/>
  <c r="A11" i="17" s="1"/>
  <c r="E14" i="8"/>
  <c r="E19" i="22"/>
  <c r="G50" i="13"/>
  <c r="E23" i="3"/>
  <c r="G15" i="21"/>
  <c r="E19" i="10"/>
  <c r="G248" i="22"/>
  <c r="G15" i="8"/>
  <c r="E19" i="2"/>
  <c r="G18" i="9"/>
  <c r="E51" i="21"/>
  <c r="E210" i="22"/>
  <c r="G283" i="22"/>
  <c r="E284" i="22"/>
  <c r="G20" i="7"/>
  <c r="E65" i="5"/>
  <c r="E165" i="22"/>
  <c r="G10" i="23"/>
  <c r="E245" i="22"/>
  <c r="G42" i="5"/>
  <c r="G133" i="22"/>
  <c r="G123" i="22"/>
  <c r="E46" i="10"/>
  <c r="A11" i="5"/>
  <c r="A11" i="19"/>
  <c r="A11" i="12"/>
  <c r="A11" i="23"/>
  <c r="A13" i="5"/>
  <c r="A15" i="21"/>
  <c r="A17" i="21"/>
  <c r="A15" i="14"/>
  <c r="A19" i="21"/>
  <c r="E63" i="16"/>
  <c r="E57" i="11"/>
  <c r="E26" i="11"/>
  <c r="E11" i="7"/>
  <c r="A9" i="11"/>
  <c r="A11" i="11" s="1"/>
  <c r="A13" i="11" s="1"/>
  <c r="A15" i="11" s="1"/>
  <c r="E40" i="11"/>
  <c r="G173" i="22"/>
  <c r="G25" i="9"/>
  <c r="E14" i="3"/>
  <c r="E19" i="11"/>
  <c r="E156" i="22"/>
  <c r="G11" i="7"/>
  <c r="E57" i="16"/>
  <c r="G124" i="22"/>
  <c r="E177" i="22"/>
  <c r="E25" i="19"/>
  <c r="G17" i="12"/>
  <c r="G16" i="8"/>
  <c r="G48" i="8"/>
  <c r="E48" i="21"/>
  <c r="G52" i="11"/>
  <c r="E53" i="7"/>
  <c r="E23" i="12"/>
  <c r="G39" i="13"/>
  <c r="E96" i="22"/>
  <c r="G53" i="21"/>
  <c r="E49" i="16"/>
  <c r="G23" i="12"/>
  <c r="G21" i="8"/>
  <c r="G32" i="9"/>
  <c r="E15" i="22"/>
  <c r="E20" i="12"/>
  <c r="G16" i="9"/>
  <c r="E25" i="13"/>
  <c r="G48" i="13"/>
  <c r="G98" i="22"/>
  <c r="E9" i="22"/>
  <c r="G55" i="16"/>
  <c r="E29" i="12"/>
  <c r="E27" i="8"/>
  <c r="G23" i="11"/>
  <c r="E27" i="22"/>
  <c r="G32" i="12"/>
  <c r="E229" i="22"/>
  <c r="E61" i="15"/>
  <c r="G27" i="8"/>
  <c r="G61" i="21"/>
  <c r="G22" i="13"/>
  <c r="G146" i="22"/>
  <c r="E38" i="9"/>
  <c r="E12" i="9"/>
  <c r="G29" i="18"/>
  <c r="E24" i="8"/>
  <c r="G63" i="17"/>
  <c r="E15" i="7"/>
  <c r="E13" i="19"/>
  <c r="G35" i="8"/>
  <c r="G45" i="15"/>
  <c r="E268" i="22"/>
  <c r="G45" i="19"/>
  <c r="E49" i="22"/>
  <c r="G36" i="2"/>
  <c r="G16" i="13"/>
  <c r="E172" i="22"/>
  <c r="G63" i="15"/>
  <c r="G27" i="5"/>
  <c r="G51" i="17"/>
  <c r="G12" i="4"/>
  <c r="E30" i="22"/>
  <c r="E27" i="16"/>
  <c r="E29" i="11"/>
  <c r="G37" i="5"/>
  <c r="G99" i="22"/>
  <c r="G52" i="15"/>
  <c r="E9" i="10"/>
  <c r="G41" i="2"/>
  <c r="E17" i="22"/>
  <c r="G60" i="16"/>
  <c r="G22" i="9"/>
  <c r="E35" i="5"/>
  <c r="A301" i="22"/>
  <c r="G137" i="22"/>
  <c r="G60" i="13"/>
  <c r="G13" i="23"/>
  <c r="G112" i="22"/>
  <c r="G50" i="2"/>
  <c r="E12" i="21"/>
  <c r="G56" i="11"/>
  <c r="G47" i="16"/>
  <c r="G9" i="22"/>
  <c r="E40" i="18"/>
  <c r="E52" i="19"/>
  <c r="G14" i="22"/>
  <c r="E33" i="5"/>
  <c r="E37" i="12"/>
  <c r="G34" i="21"/>
  <c r="E13" i="12"/>
  <c r="E47" i="8"/>
  <c r="G31" i="11"/>
  <c r="E303" i="22"/>
  <c r="E12" i="20"/>
  <c r="A13" i="15"/>
  <c r="E16" i="10"/>
  <c r="G11" i="3"/>
  <c r="G34" i="19"/>
  <c r="E20" i="14"/>
  <c r="E58" i="7"/>
  <c r="E234" i="22"/>
  <c r="G13" i="20"/>
  <c r="G40" i="11"/>
  <c r="G286" i="22"/>
  <c r="G9" i="4"/>
  <c r="E222" i="22"/>
  <c r="E109" i="22"/>
  <c r="G55" i="12"/>
  <c r="E294" i="22"/>
  <c r="G89" i="22"/>
  <c r="E34" i="23"/>
  <c r="E23" i="22"/>
  <c r="E34" i="15"/>
  <c r="E13" i="9"/>
  <c r="E196" i="22"/>
  <c r="G47" i="14"/>
  <c r="G62" i="15"/>
  <c r="E252" i="22"/>
  <c r="G16" i="12"/>
  <c r="G22" i="5"/>
  <c r="E23" i="15"/>
  <c r="G15" i="5"/>
  <c r="G192" i="22"/>
  <c r="E28" i="13"/>
  <c r="G35" i="5"/>
  <c r="G11" i="19"/>
  <c r="G22" i="10"/>
  <c r="G235" i="22"/>
  <c r="G24" i="19"/>
  <c r="G292" i="22"/>
  <c r="E155" i="22"/>
  <c r="G308" i="22"/>
  <c r="G26" i="22"/>
  <c r="G9" i="5"/>
  <c r="E276" i="22"/>
  <c r="E100" i="22"/>
  <c r="E142" i="22"/>
  <c r="E16" i="3"/>
  <c r="E31" i="8"/>
  <c r="E122" i="22"/>
  <c r="G110" i="22"/>
  <c r="G32" i="21"/>
  <c r="E42" i="8"/>
  <c r="E86" i="22"/>
  <c r="E16" i="23"/>
  <c r="A13" i="9"/>
  <c r="A15" i="9" s="1"/>
  <c r="A11" i="2"/>
  <c r="A13" i="2" s="1"/>
  <c r="A15" i="2" s="1"/>
  <c r="A13" i="23"/>
  <c r="A11" i="8"/>
  <c r="A13" i="8" s="1"/>
  <c r="A13" i="17"/>
  <c r="E59" i="9"/>
  <c r="E59" i="22"/>
  <c r="G49" i="22"/>
  <c r="E55" i="13"/>
  <c r="E58" i="21"/>
  <c r="G9" i="9"/>
  <c r="G51" i="12"/>
  <c r="G46" i="19"/>
  <c r="G32" i="17"/>
  <c r="G179" i="22"/>
  <c r="G90" i="22"/>
  <c r="G46" i="10"/>
  <c r="E43" i="7"/>
  <c r="E39" i="7"/>
  <c r="G16" i="4"/>
  <c r="G71" i="22"/>
  <c r="E31" i="15"/>
  <c r="G56" i="5"/>
  <c r="E57" i="18"/>
  <c r="G197" i="22"/>
  <c r="E184" i="22"/>
  <c r="G42" i="19"/>
  <c r="E15" i="11"/>
  <c r="E18" i="8"/>
  <c r="E21" i="9"/>
  <c r="G32" i="5"/>
  <c r="E28" i="10"/>
  <c r="G12" i="2"/>
  <c r="E27" i="15"/>
  <c r="G41" i="14"/>
  <c r="G52" i="12"/>
  <c r="G100" i="22"/>
  <c r="G23" i="9"/>
  <c r="E55" i="11"/>
  <c r="G18" i="12"/>
  <c r="G30" i="11"/>
  <c r="E14" i="10"/>
  <c r="E50" i="14"/>
  <c r="E47" i="2"/>
  <c r="G10" i="14"/>
  <c r="G225" i="22"/>
  <c r="E279" i="22"/>
  <c r="E213" i="22"/>
  <c r="G12" i="10"/>
  <c r="G15" i="18"/>
  <c r="E63" i="8"/>
  <c r="E12" i="10"/>
  <c r="E48" i="12"/>
  <c r="E45" i="11"/>
  <c r="G119" i="22"/>
  <c r="E45" i="8"/>
  <c r="G57" i="7"/>
  <c r="G10" i="18"/>
  <c r="E151" i="22"/>
  <c r="E55" i="22"/>
  <c r="E29" i="23"/>
  <c r="E253" i="22"/>
  <c r="G43" i="11"/>
  <c r="G247" i="22"/>
  <c r="E29" i="22"/>
  <c r="E22" i="11"/>
  <c r="G222" i="22"/>
  <c r="G95" i="22"/>
  <c r="G57" i="14"/>
  <c r="G17" i="5"/>
  <c r="E298" i="22"/>
  <c r="A178" i="22"/>
  <c r="A187" i="22" s="1"/>
  <c r="A194" i="22" s="1"/>
  <c r="A207" i="22" s="1"/>
  <c r="A11" i="10"/>
  <c r="A13" i="10" s="1"/>
  <c r="A13" i="6"/>
  <c r="A15" i="4"/>
  <c r="A17" i="4" s="1"/>
  <c r="E64" i="7"/>
  <c r="G28" i="21"/>
  <c r="G20" i="19"/>
  <c r="G111" i="22"/>
  <c r="E49" i="3"/>
  <c r="E62" i="15"/>
  <c r="A11" i="13"/>
  <c r="A13" i="13" s="1"/>
  <c r="A15" i="13" s="1"/>
  <c r="A17" i="13" s="1"/>
  <c r="A19" i="13" s="1"/>
  <c r="A21" i="13" s="1"/>
  <c r="A17" i="9"/>
  <c r="A19" i="9" s="1"/>
  <c r="A21" i="9" s="1"/>
  <c r="A23" i="9" s="1"/>
  <c r="A25" i="9" s="1"/>
  <c r="A27" i="9" s="1"/>
  <c r="A29" i="9" s="1"/>
  <c r="A31" i="9" s="1"/>
  <c r="A33" i="9" s="1"/>
  <c r="A35" i="9" s="1"/>
  <c r="A37" i="9" s="1"/>
  <c r="G31" i="17"/>
  <c r="G26" i="18"/>
  <c r="G162" i="22"/>
  <c r="G12" i="16"/>
  <c r="G38" i="5"/>
  <c r="E32" i="2"/>
  <c r="E51" i="11"/>
  <c r="E54" i="3"/>
  <c r="G57" i="13"/>
  <c r="G9" i="21"/>
  <c r="G79" i="22"/>
  <c r="G53" i="13"/>
  <c r="E38" i="14"/>
  <c r="A23" i="22"/>
  <c r="A13" i="19"/>
  <c r="A15" i="19" s="1"/>
  <c r="A17" i="19" s="1"/>
  <c r="A19" i="19" s="1"/>
  <c r="A21" i="19" s="1"/>
  <c r="A23" i="19" s="1"/>
  <c r="A25" i="19" s="1"/>
  <c r="A27" i="19" s="1"/>
  <c r="A15" i="8"/>
  <c r="A22" i="4"/>
  <c r="G48" i="12"/>
  <c r="E35" i="10"/>
  <c r="G24" i="17"/>
  <c r="E308" i="22"/>
  <c r="E129" i="22"/>
  <c r="E41" i="21"/>
  <c r="E26" i="16"/>
  <c r="E28" i="16"/>
  <c r="G38" i="7"/>
  <c r="G31" i="5"/>
  <c r="E18" i="15"/>
  <c r="E17" i="16"/>
  <c r="E263" i="22"/>
  <c r="A11" i="3"/>
  <c r="A13" i="3" s="1"/>
  <c r="A15" i="3" s="1"/>
  <c r="A17" i="3" s="1"/>
  <c r="A19" i="3"/>
  <c r="A23" i="13"/>
  <c r="A25" i="13" s="1"/>
  <c r="A27" i="13" s="1"/>
  <c r="A39" i="9"/>
  <c r="A41" i="9" s="1"/>
  <c r="A43" i="9" s="1"/>
  <c r="E31" i="5"/>
  <c r="G53" i="7"/>
  <c r="G30" i="8"/>
  <c r="G15" i="10"/>
  <c r="G55" i="10"/>
  <c r="E62" i="9"/>
  <c r="E52" i="8"/>
  <c r="A11" i="18"/>
  <c r="A13" i="18" s="1"/>
  <c r="A15" i="18" s="1"/>
  <c r="A13" i="12"/>
  <c r="A15" i="12" s="1"/>
  <c r="A17" i="12" s="1"/>
  <c r="A19" i="12" s="1"/>
  <c r="A21" i="12" s="1"/>
  <c r="A23" i="12" s="1"/>
  <c r="A15" i="17"/>
  <c r="A29" i="19"/>
  <c r="A31" i="19" s="1"/>
  <c r="A33" i="19" s="1"/>
  <c r="A35" i="19" s="1"/>
  <c r="A37" i="19"/>
  <c r="A39" i="19" s="1"/>
  <c r="A41" i="19" s="1"/>
  <c r="A43" i="19" s="1"/>
  <c r="A45" i="19" s="1"/>
  <c r="A47" i="19" s="1"/>
  <c r="A49" i="19" s="1"/>
  <c r="A45" i="9"/>
  <c r="A47" i="9" s="1"/>
  <c r="A49" i="9" s="1"/>
  <c r="A51" i="9" s="1"/>
  <c r="A53" i="9" s="1"/>
  <c r="A55" i="9" s="1"/>
  <c r="A34" i="22"/>
  <c r="A17" i="2"/>
  <c r="A19" i="2" s="1"/>
  <c r="A17" i="14"/>
  <c r="A19" i="14" s="1"/>
  <c r="A21" i="14" s="1"/>
  <c r="A23" i="14" s="1"/>
  <c r="A15" i="5"/>
  <c r="A17" i="5" s="1"/>
  <c r="A19" i="5" s="1"/>
  <c r="A21" i="5" s="1"/>
  <c r="A23" i="5" s="1"/>
  <c r="A25" i="5" s="1"/>
  <c r="A21" i="3"/>
  <c r="A23" i="3" s="1"/>
  <c r="A17" i="16"/>
  <c r="A19" i="16" s="1"/>
  <c r="A21" i="16" s="1"/>
  <c r="A23" i="16" s="1"/>
  <c r="A21" i="21"/>
  <c r="A23" i="21" s="1"/>
  <c r="A25" i="21" s="1"/>
  <c r="A27" i="21" s="1"/>
  <c r="A29" i="21" s="1"/>
  <c r="A31" i="21" s="1"/>
  <c r="A17" i="17"/>
  <c r="A19" i="17" s="1"/>
  <c r="A21" i="17" s="1"/>
  <c r="A29" i="13"/>
  <c r="A31" i="13" s="1"/>
  <c r="A15" i="10"/>
  <c r="A17" i="10" s="1"/>
  <c r="A19" i="10" s="1"/>
  <c r="A21" i="10" s="1"/>
  <c r="A23" i="10" s="1"/>
  <c r="A15" i="15"/>
  <c r="A17" i="15" s="1"/>
  <c r="A19" i="15" s="1"/>
  <c r="A17" i="11"/>
  <c r="A19" i="11" s="1"/>
  <c r="A21" i="11" s="1"/>
  <c r="A15" i="23"/>
  <c r="A17" i="23" s="1"/>
  <c r="A19" i="23" s="1"/>
  <c r="A21" i="23" s="1"/>
  <c r="A23" i="23" s="1"/>
  <c r="A25" i="23" s="1"/>
  <c r="A27" i="23" s="1"/>
  <c r="A29" i="23" s="1"/>
  <c r="A31" i="23" s="1"/>
  <c r="A33" i="23" s="1"/>
  <c r="A35" i="23" s="1"/>
  <c r="A37" i="23" s="1"/>
  <c r="A25" i="12"/>
  <c r="A27" i="12" s="1"/>
  <c r="A29" i="12" s="1"/>
  <c r="A31" i="12" s="1"/>
  <c r="A220" i="22"/>
  <c r="A235" i="22" s="1"/>
  <c r="A250" i="22" s="1"/>
  <c r="A257" i="22" s="1"/>
  <c r="A276" i="22" s="1"/>
  <c r="A17" i="8"/>
  <c r="A19" i="8" s="1"/>
  <c r="A15" i="7"/>
  <c r="A17" i="18"/>
  <c r="A19" i="18" s="1"/>
  <c r="A21" i="18" s="1"/>
  <c r="A23" i="18" s="1"/>
  <c r="A25" i="18" s="1"/>
  <c r="A27" i="18" s="1"/>
  <c r="A29" i="18" s="1"/>
  <c r="A31" i="18" s="1"/>
  <c r="A33" i="18" s="1"/>
  <c r="A35" i="18" s="1"/>
  <c r="A37" i="18" s="1"/>
  <c r="A39" i="18" s="1"/>
  <c r="A41" i="18"/>
  <c r="A39" i="23"/>
  <c r="A41" i="23" s="1"/>
  <c r="A43" i="23" s="1"/>
  <c r="A45" i="23" s="1"/>
  <c r="A47" i="23" s="1"/>
  <c r="A49" i="23" s="1"/>
  <c r="A51" i="23" s="1"/>
  <c r="A53" i="23" s="1"/>
  <c r="A55" i="23" s="1"/>
  <c r="A57" i="23" s="1"/>
  <c r="A59" i="23" s="1"/>
  <c r="A61" i="23" s="1"/>
  <c r="A33" i="13"/>
  <c r="A35" i="13" s="1"/>
  <c r="A37" i="13" s="1"/>
  <c r="A39" i="13" s="1"/>
  <c r="A41" i="13" s="1"/>
  <c r="A43" i="13" s="1"/>
  <c r="A45" i="13" s="1"/>
  <c r="A25" i="3"/>
  <c r="A27" i="3" s="1"/>
  <c r="A43" i="22"/>
  <c r="A54" i="22" s="1"/>
  <c r="A61" i="22" s="1"/>
  <c r="A68" i="22" s="1"/>
  <c r="A77" i="22" s="1"/>
  <c r="A84" i="22" s="1"/>
  <c r="A25" i="14"/>
  <c r="A27" i="14" s="1"/>
  <c r="A29" i="14" s="1"/>
  <c r="A31" i="14" s="1"/>
  <c r="A33" i="14" s="1"/>
  <c r="A35" i="14" s="1"/>
  <c r="A37" i="14" s="1"/>
  <c r="A39" i="14" s="1"/>
  <c r="A41" i="14" s="1"/>
  <c r="A43" i="14" s="1"/>
  <c r="A45" i="14" s="1"/>
  <c r="A47" i="14" s="1"/>
  <c r="A49" i="14" s="1"/>
  <c r="A51" i="14" s="1"/>
  <c r="A53" i="14" s="1"/>
  <c r="A55" i="14" s="1"/>
  <c r="A57" i="14" s="1"/>
  <c r="A33" i="12"/>
  <c r="A35" i="12" s="1"/>
  <c r="A37" i="12" s="1"/>
  <c r="A39" i="12" s="1"/>
  <c r="A41" i="12" s="1"/>
  <c r="A25" i="16"/>
  <c r="A27" i="16" s="1"/>
  <c r="A29" i="16" s="1"/>
  <c r="A17" i="7"/>
  <c r="A19" i="7" s="1"/>
  <c r="A21" i="7" s="1"/>
  <c r="A23" i="11"/>
  <c r="A23" i="17"/>
  <c r="A25" i="17" s="1"/>
  <c r="A27" i="5"/>
  <c r="A29" i="5" s="1"/>
  <c r="A31" i="5" s="1"/>
  <c r="A57" i="9"/>
  <c r="A59" i="9" s="1"/>
  <c r="A61" i="9" s="1"/>
  <c r="A63" i="9" s="1"/>
  <c r="A21" i="8"/>
  <c r="A23" i="8" s="1"/>
  <c r="A25" i="8" s="1"/>
  <c r="A27" i="8" s="1"/>
  <c r="A29" i="8" s="1"/>
  <c r="A31" i="8" s="1"/>
  <c r="A33" i="8" s="1"/>
  <c r="A35" i="8" s="1"/>
  <c r="A37" i="8" s="1"/>
  <c r="A21" i="15"/>
  <c r="A23" i="15" s="1"/>
  <c r="A25" i="15" s="1"/>
  <c r="A27" i="15" s="1"/>
  <c r="A29" i="15" s="1"/>
  <c r="A31" i="15" s="1"/>
  <c r="A33" i="15" s="1"/>
  <c r="A35" i="15" s="1"/>
  <c r="A33" i="21"/>
  <c r="A51" i="19"/>
  <c r="A53" i="19" s="1"/>
  <c r="A55" i="19" s="1"/>
  <c r="A57" i="19" s="1"/>
  <c r="A25" i="10"/>
  <c r="A27" i="10" s="1"/>
  <c r="A29" i="10" s="1"/>
  <c r="A31" i="10" s="1"/>
  <c r="A33" i="10" s="1"/>
  <c r="A35" i="10" s="1"/>
  <c r="A37" i="10" s="1"/>
  <c r="A39" i="10" s="1"/>
  <c r="A41" i="10" s="1"/>
  <c r="A43" i="10" s="1"/>
  <c r="A21" i="2"/>
  <c r="A23" i="2" s="1"/>
  <c r="A25" i="2"/>
  <c r="A27" i="2" s="1"/>
  <c r="A29" i="2" s="1"/>
  <c r="A31" i="2" s="1"/>
  <c r="A33" i="2" s="1"/>
  <c r="A35" i="2" s="1"/>
  <c r="A37" i="2" s="1"/>
  <c r="A37" i="15"/>
  <c r="A39" i="15" s="1"/>
  <c r="A41" i="15" s="1"/>
  <c r="A43" i="15" s="1"/>
  <c r="A45" i="15" s="1"/>
  <c r="A47" i="15" s="1"/>
  <c r="A49" i="15" s="1"/>
  <c r="A51" i="15" s="1"/>
  <c r="A25" i="11"/>
  <c r="A27" i="11" s="1"/>
  <c r="A29" i="11" s="1"/>
  <c r="A31" i="11" s="1"/>
  <c r="A33" i="11" s="1"/>
  <c r="A35" i="11" s="1"/>
  <c r="A37" i="11" s="1"/>
  <c r="A39" i="11" s="1"/>
  <c r="A41" i="11" s="1"/>
  <c r="A43" i="11" s="1"/>
  <c r="A45" i="11" s="1"/>
  <c r="A97" i="22"/>
  <c r="A45" i="10"/>
  <c r="A47" i="10" s="1"/>
  <c r="A39" i="8"/>
  <c r="A41" i="8" s="1"/>
  <c r="A43" i="8" s="1"/>
  <c r="A45" i="8" s="1"/>
  <c r="A47" i="8" s="1"/>
  <c r="A49" i="8" s="1"/>
  <c r="A51" i="8" s="1"/>
  <c r="A53" i="8" s="1"/>
  <c r="A55" i="8" s="1"/>
  <c r="A57" i="8" s="1"/>
  <c r="A23" i="7"/>
  <c r="A25" i="7" s="1"/>
  <c r="A27" i="7" s="1"/>
  <c r="A31" i="16"/>
  <c r="A33" i="16" s="1"/>
  <c r="A59" i="19"/>
  <c r="A61" i="19" s="1"/>
  <c r="A33" i="5"/>
  <c r="A35" i="5" s="1"/>
  <c r="A37" i="5" s="1"/>
  <c r="A39" i="5" s="1"/>
  <c r="A41" i="5" s="1"/>
  <c r="A35" i="21"/>
  <c r="A37" i="21" s="1"/>
  <c r="A39" i="21" s="1"/>
  <c r="A27" i="17"/>
  <c r="A43" i="12"/>
  <c r="A45" i="12" s="1"/>
  <c r="A47" i="12" s="1"/>
  <c r="A49" i="12" s="1"/>
  <c r="A51" i="12" s="1"/>
  <c r="A43" i="18"/>
  <c r="A45" i="18" s="1"/>
  <c r="A47" i="18" s="1"/>
  <c r="A49" i="18" s="1"/>
  <c r="A29" i="3"/>
  <c r="A31" i="3" s="1"/>
  <c r="A47" i="13"/>
  <c r="A49" i="13" s="1"/>
  <c r="A51" i="13" s="1"/>
  <c r="A53" i="13" s="1"/>
  <c r="A55" i="13" s="1"/>
  <c r="A57" i="13" s="1"/>
  <c r="A59" i="13" s="1"/>
  <c r="A61" i="13" s="1"/>
  <c r="A33" i="3"/>
  <c r="A35" i="3" s="1"/>
  <c r="A37" i="3" s="1"/>
  <c r="A41" i="21"/>
  <c r="A43" i="21" s="1"/>
  <c r="A59" i="8"/>
  <c r="A53" i="15"/>
  <c r="A55" i="15" s="1"/>
  <c r="A57" i="15" s="1"/>
  <c r="A59" i="15" s="1"/>
  <c r="A51" i="18"/>
  <c r="A53" i="18" s="1"/>
  <c r="A55" i="18" s="1"/>
  <c r="A57" i="18" s="1"/>
  <c r="A49" i="10"/>
  <c r="A51" i="10" s="1"/>
  <c r="A108" i="22"/>
  <c r="A119" i="22" s="1"/>
  <c r="A130" i="22" s="1"/>
  <c r="A53" i="12"/>
  <c r="A29" i="17"/>
  <c r="A31" i="17" s="1"/>
  <c r="A33" i="17" s="1"/>
  <c r="A35" i="17" s="1"/>
  <c r="A37" i="17" s="1"/>
  <c r="A39" i="17" s="1"/>
  <c r="A41" i="17" s="1"/>
  <c r="A43" i="17" s="1"/>
  <c r="A29" i="7"/>
  <c r="A47" i="11"/>
  <c r="A49" i="11" s="1"/>
  <c r="A51" i="11" s="1"/>
  <c r="A53" i="11" s="1"/>
  <c r="A55" i="11" s="1"/>
  <c r="A57" i="11" s="1"/>
  <c r="A59" i="11" s="1"/>
  <c r="A43" i="5"/>
  <c r="A45" i="5" s="1"/>
  <c r="A39" i="2"/>
  <c r="A41" i="2" s="1"/>
  <c r="A43" i="2" s="1"/>
  <c r="A45" i="2" s="1"/>
  <c r="A47" i="2" s="1"/>
  <c r="A49" i="2" s="1"/>
  <c r="A35" i="16"/>
  <c r="A37" i="16" s="1"/>
  <c r="A39" i="16" s="1"/>
  <c r="A41" i="16" s="1"/>
  <c r="A43" i="16" s="1"/>
  <c r="A45" i="16" s="1"/>
  <c r="A47" i="16"/>
  <c r="A49" i="16" s="1"/>
  <c r="A51" i="16" s="1"/>
  <c r="A53" i="16" s="1"/>
  <c r="A55" i="16" s="1"/>
  <c r="A57" i="16" s="1"/>
  <c r="A59" i="16" s="1"/>
  <c r="A61" i="16" s="1"/>
  <c r="A45" i="17"/>
  <c r="A47" i="17" s="1"/>
  <c r="A49" i="17" s="1"/>
  <c r="A51" i="17" s="1"/>
  <c r="A53" i="17" s="1"/>
  <c r="A61" i="15"/>
  <c r="A51" i="2"/>
  <c r="A53" i="2" s="1"/>
  <c r="A55" i="2" s="1"/>
  <c r="A57" i="2" s="1"/>
  <c r="A59" i="2" s="1"/>
  <c r="A55" i="12"/>
  <c r="A57" i="12" s="1"/>
  <c r="A59" i="12" s="1"/>
  <c r="A61" i="8"/>
  <c r="A63" i="8" s="1"/>
  <c r="A53" i="10"/>
  <c r="A55" i="10" s="1"/>
  <c r="A47" i="5"/>
  <c r="A49" i="5" s="1"/>
  <c r="A51" i="5" s="1"/>
  <c r="A53" i="5" s="1"/>
  <c r="A55" i="5" s="1"/>
  <c r="A31" i="7"/>
  <c r="A33" i="7" s="1"/>
  <c r="A59" i="18"/>
  <c r="A39" i="3"/>
  <c r="A45" i="21"/>
  <c r="A47" i="21" s="1"/>
  <c r="A49" i="21" s="1"/>
  <c r="A51" i="21" s="1"/>
  <c r="A53" i="21"/>
  <c r="A55" i="21" s="1"/>
  <c r="A57" i="21" s="1"/>
  <c r="A59" i="21" s="1"/>
  <c r="A57" i="10"/>
  <c r="A59" i="10" s="1"/>
  <c r="A61" i="10" s="1"/>
  <c r="A41" i="3"/>
  <c r="A43" i="3" s="1"/>
  <c r="A45" i="3" s="1"/>
  <c r="A61" i="2"/>
  <c r="A55" i="17"/>
  <c r="A57" i="17" s="1"/>
  <c r="A57" i="5"/>
  <c r="A59" i="5" s="1"/>
  <c r="A61" i="5" s="1"/>
  <c r="A63" i="5" s="1"/>
  <c r="A35" i="7"/>
  <c r="A37" i="7" s="1"/>
  <c r="A39" i="7" s="1"/>
  <c r="A41" i="7" s="1"/>
  <c r="A43" i="7" s="1"/>
  <c r="A45" i="7" s="1"/>
  <c r="A47" i="7" s="1"/>
  <c r="A49" i="7" s="1"/>
  <c r="A51" i="7" s="1"/>
  <c r="A53" i="7" s="1"/>
  <c r="A55" i="7" s="1"/>
  <c r="A57" i="7" s="1"/>
  <c r="A59" i="7" s="1"/>
  <c r="A61" i="7"/>
  <c r="A63" i="7" s="1"/>
  <c r="A59" i="17"/>
  <c r="A61" i="17" s="1"/>
  <c r="A47" i="3"/>
  <c r="A49" i="3" s="1"/>
  <c r="A51" i="3" s="1"/>
  <c r="A53" i="3" s="1"/>
  <c r="A55" i="3" s="1"/>
  <c r="A57" i="3" s="1"/>
  <c r="A59" i="3"/>
</calcChain>
</file>

<file path=xl/sharedStrings.xml><?xml version="1.0" encoding="utf-8"?>
<sst xmlns="http://schemas.openxmlformats.org/spreadsheetml/2006/main" count="1741" uniqueCount="289">
  <si>
    <t>Исполнение бюджета</t>
  </si>
  <si>
    <t>Субвенция на обеспечение отдыха и оздоровления детей, проживающих на территории Смоленской области, находящихся в каникулярное время (летнее) в лагерях дневного пребывания, организованных на базе муниципальных образовательных организаций, реализующих образовательные программы начального общего, основного общего, среднего общего образования, и муниципальных организаций дополнительного образования</t>
  </si>
  <si>
    <t>рублей</t>
  </si>
  <si>
    <t>№</t>
  </si>
  <si>
    <t>Наименование района</t>
  </si>
  <si>
    <t>Роспись</t>
  </si>
  <si>
    <t>Расход</t>
  </si>
  <si>
    <t>Исполнение, %</t>
  </si>
  <si>
    <t>на 31.12.2024г.</t>
  </si>
  <si>
    <t>Отклонение</t>
  </si>
  <si>
    <t>2</t>
  </si>
  <si>
    <t>3</t>
  </si>
  <si>
    <t>4</t>
  </si>
  <si>
    <t>5=4-3</t>
  </si>
  <si>
    <t>6</t>
  </si>
  <si>
    <t>7=6/4</t>
  </si>
  <si>
    <t xml:space="preserve"> Велижский район </t>
  </si>
  <si>
    <t>Финансовое управление Администрации муниципального образования "Велижский район"</t>
  </si>
  <si>
    <t>Глинковский район</t>
  </si>
  <si>
    <t xml:space="preserve"> Финансовое управление Администрации муниципального образования "Глинковский район" Смоленской области</t>
  </si>
  <si>
    <t>Демидовский район</t>
  </si>
  <si>
    <t>Финансовое управление Администрации муниципального образования "Демидовский район" Смоленской области</t>
  </si>
  <si>
    <t>Дорогобужский район</t>
  </si>
  <si>
    <t xml:space="preserve"> Финансовое управление Администрации муниципального образования "Дорогобужский район" Смоленской области</t>
  </si>
  <si>
    <t>Духовщинский район</t>
  </si>
  <si>
    <t>Финансовое управление Администрации муниципального образования "Духовщинский район" Смоленской области</t>
  </si>
  <si>
    <t>Ельнинский район</t>
  </si>
  <si>
    <t xml:space="preserve"> Финансовое управление Администрации муниципального образования "Ельнинский район" Смоленской области</t>
  </si>
  <si>
    <t>Ершичский район</t>
  </si>
  <si>
    <t>Финансовое управление Администрации муниципального образования - Ершичский район Смоленской области</t>
  </si>
  <si>
    <t>Кардымовский район</t>
  </si>
  <si>
    <t xml:space="preserve"> Финансовое управление Администрации муниципального образования "Кардымовский район" Смоленской области</t>
  </si>
  <si>
    <t>Краснинский район</t>
  </si>
  <si>
    <t xml:space="preserve"> Финансовое управление Администрации муниципального образования "Краснинский район" Смоленской области</t>
  </si>
  <si>
    <t>Монастырщинский район</t>
  </si>
  <si>
    <t xml:space="preserve"> Финансовое управление Администрации муниципального образования "Монастырщинский район" Смоленской области</t>
  </si>
  <si>
    <t>Новодугинский район</t>
  </si>
  <si>
    <t>Финансовое управление Администрации муниципального образования  "Новодугинский район" Смоленской области</t>
  </si>
  <si>
    <t>Починковский район</t>
  </si>
  <si>
    <t>Финансовое управление Администрации муниципального образования "Починковский район" Смоленской области</t>
  </si>
  <si>
    <t>Руднянский район</t>
  </si>
  <si>
    <t>Финансовое управление Администрации муниципального образования Руднянский район Смоленской области</t>
  </si>
  <si>
    <t>Смоленский район</t>
  </si>
  <si>
    <t xml:space="preserve"> Финансовое управление Администрации муниципального образования "Смоленский район" Смоленской области</t>
  </si>
  <si>
    <t>Сычевский район</t>
  </si>
  <si>
    <t xml:space="preserve"> Финансовое управление Администрации муниципального образования "Сычевский район" Смоленской области</t>
  </si>
  <si>
    <t>Темкинский район</t>
  </si>
  <si>
    <t>Финансовое управление Администрации муниципального образования "Темкинский район" Смоленской области</t>
  </si>
  <si>
    <t xml:space="preserve"> Угранский район</t>
  </si>
  <si>
    <t>Финансовое управление Администрации муниципального образования "Угранский район" Смоленской области</t>
  </si>
  <si>
    <t>Хиславиский район</t>
  </si>
  <si>
    <t>Финансовое управление Администрации муниципального образования "Хиславичский район" Смоленской области</t>
  </si>
  <si>
    <t>Холм-Жирковский район</t>
  </si>
  <si>
    <t xml:space="preserve"> Финансовое управление Администрации муниципального образования "Холм-Жирковский район" Смоленской области</t>
  </si>
  <si>
    <t>Шумячский район</t>
  </si>
  <si>
    <t>Финансовое управление Администрации муниципального образования "Шумячский район" Смоленской области</t>
  </si>
  <si>
    <t>г. Смоленск</t>
  </si>
  <si>
    <t xml:space="preserve"> Финансово-казначейское управление Администрации города Смоленска</t>
  </si>
  <si>
    <t>Вяземский район</t>
  </si>
  <si>
    <t xml:space="preserve"> Финансовое управление Администрации муниципального образования "Вяземский район" Смоленской области</t>
  </si>
  <si>
    <t>Гагаринский район</t>
  </si>
  <si>
    <t xml:space="preserve"> Финансовое управление Администрации муниципального образования "Гагаринский район" Смоленской области</t>
  </si>
  <si>
    <t>г. Десногорск</t>
  </si>
  <si>
    <t xml:space="preserve"> Финансовое управление муниципального образования "город Десногорск" Смоленской области</t>
  </si>
  <si>
    <t>Рославльский район</t>
  </si>
  <si>
    <t>Финансовое управление Администрации муниципального образования "Рославльский район" Смоленской области</t>
  </si>
  <si>
    <t>Сафоновский район</t>
  </si>
  <si>
    <t xml:space="preserve"> Финансовое управление Администрации муниципального образования "Сафоновский район" Смоленской области</t>
  </si>
  <si>
    <t>Ярцевский район</t>
  </si>
  <si>
    <t>Финансовое управление Администрации муниципального образования "Ярцевский район" Смоленской области</t>
  </si>
  <si>
    <t>ИТОГО:</t>
  </si>
  <si>
    <t>Субвенция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</si>
  <si>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Субвенция на проведение ремонта одного из жилых помещений, нуждающихся в ремонте и принадлежащих на праве собственности детям-сиротам и детям, оставшимся без попечения родителей, лицам из их числа</t>
  </si>
  <si>
    <t>Министерство образования и науки Смоленской области</t>
  </si>
  <si>
    <t>Финансовое управление Администрации муниципального образования "Угранский район" Смоленской области (Угранское с/п)</t>
  </si>
  <si>
    <t>Финансовое управление Администрации муниципального образования "Хиславичский район" Смоленской области (Хиславичское г/п)</t>
  </si>
  <si>
    <t>Администрация Астапковичского сельского поселения Рославльского района Смоленской области</t>
  </si>
  <si>
    <t>Финансовое управление Администрации муниципального образования "Рославльский район" Смоленской области (Рославльское г/п)</t>
  </si>
  <si>
    <t>Финансовое управление Администрации муниципального образования "Сафоновский район" Смоленской области (Сафоновское г/п)</t>
  </si>
  <si>
    <t>Субвенция на обеспечение детей-сирот и детей, оставшихся без попечения родителей, лиц из их числа жилыми помещениями</t>
  </si>
  <si>
    <t>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</si>
  <si>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Субвенция на обеспечение государственных гарантий реализации прав на получение общедоступного и бесплатного дошкольного образования</t>
  </si>
  <si>
    <t>Субвенция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</si>
  <si>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Субвенция на выплату вознаграждения за выполнение функций классного руководителя</t>
  </si>
  <si>
    <t>Субвенция на выплату денежных средств на содержание ребенка, переданного на воспитание в приемную семью</t>
  </si>
  <si>
    <t>Субвенция на выплату вознаграждения, причитающегося приемным родителям</t>
  </si>
  <si>
    <t>Субвенция на выплату ежемесячных денежных средств на содержание ребенка, находящегося под опекой (попечительством)</t>
  </si>
  <si>
    <t>Субвенция для осуществления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</si>
  <si>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Субвенция на организацию и осуществление деятельности по опеке и попечительству</t>
  </si>
  <si>
    <t>Субвенции на реализацию государственных полномочий по созданию административных комиссий в муниципальных районах и городских округах Смоленской области в целях привлечения к административной ответственности</t>
  </si>
  <si>
    <t>Субвенции на реализацию государственных полномочий по созданию и организации деятельности комиссий по делам несовершеннолетних и защите их прав</t>
  </si>
  <si>
    <t>Субвенция бюджетам муниципальных районов Смоленской области на осуществление полномочий органов государственной власти Смоленской области по расчету и предоставлению дотаций бюджетам городских, сельских поселений Смоленской области за счет средств областного бюджета</t>
  </si>
  <si>
    <t xml:space="preserve">Министерство финансов Смоленской области
</t>
  </si>
  <si>
    <t>Субвенции на осуществление переданных полномочий Российской Федерации на государственную регистрацию актов гражданского состояния</t>
  </si>
  <si>
    <t>Субвенции на осуществление государственных полномочий по установлению регулируемых тарифов на перевозки по муниципальным маршрутам регулярных перевозок пассажиров и багажа автомобильным транспортом и городским наземным электрическим транспортом</t>
  </si>
  <si>
    <t>Субвенции на осуществление переданных полномочий Российской Федерации на государственную регистрацию актов гражданского состояния за счет средств областного бюджета</t>
  </si>
  <si>
    <t>Субвенции на осуществление первичного воинского учета органами местного самоуправления поселений, муниципальных и городских округов</t>
  </si>
  <si>
    <t>Администрация Крутовского сельского поселения</t>
  </si>
  <si>
    <t>Администрация Печенковского сельского поселения</t>
  </si>
  <si>
    <t>Администрация Селезневского сельского поселения</t>
  </si>
  <si>
    <t>Администрация Болтутинского сельского поселения Глинковского района Смоленской области</t>
  </si>
  <si>
    <t>Администрация Доброминского сельского поселения Глинковского района Смоленской области</t>
  </si>
  <si>
    <t>Финансовое управление Администрации муниципального образования "Глинковский район" Смоленской области (Глинковское с/п)</t>
  </si>
  <si>
    <t>Администрация Борковского сельского поселения Демидовского района Смоленской области</t>
  </si>
  <si>
    <t>Администрация Заборьевского сельского поселения Демидовского района Смоленской области</t>
  </si>
  <si>
    <t>Администрация Пржевальского городского поселения Демидовского района Смоленской области</t>
  </si>
  <si>
    <t>Администрация Слободского сельского поселения Демидовского района Смоленской области</t>
  </si>
  <si>
    <t>Администрация Титовщинского сельского поселения Демидовского района Смоленской области</t>
  </si>
  <si>
    <t>Администрация Алексинского сельского поселения Дорогобужского района Смоленской области</t>
  </si>
  <si>
    <t>Администрация Верхнеднепровского городского поселения Дорогобужского района Смоленской области</t>
  </si>
  <si>
    <t>Администрация Михайловского сельского поселения Дорогобужского района Смоленской области</t>
  </si>
  <si>
    <t>Администрация Усвятского сельского поселения Дорогобужского района Смоленской области</t>
  </si>
  <si>
    <t>Администрация Булгаковского сельского поселения Духовщинского района Смоленской области</t>
  </si>
  <si>
    <t>Администрация Озерненского городского поселения Духовщинского района Смоленской области</t>
  </si>
  <si>
    <t>Администрация Пречистенского сельского поселения Духовщинского района Смоленской области</t>
  </si>
  <si>
    <t>Администрация Третьяковского сельского поселения Духовщинского района Смоленской области</t>
  </si>
  <si>
    <t>Финансовое управление Администрации муниципального образования "Духовщинский район" Смоленской области (Духовщинское г/п)</t>
  </si>
  <si>
    <t>Администрация Бобровичского сельского поселения Ельнинского района Смоленской области</t>
  </si>
  <si>
    <t>Администрация Коробецкого сельского поселения Ельнинского района Смоленской области</t>
  </si>
  <si>
    <t>Администрация Леонидовского сельского поселения Ельнинского района Смоленской области</t>
  </si>
  <si>
    <t>Администрация Воргинского сельского поселения Ершичского района Смоленской области</t>
  </si>
  <si>
    <t>Администрация Кузьмичского сельского поселения Ершичского района Смоленской области</t>
  </si>
  <si>
    <t>Администрация Руханского сельского поселения Ершичского района Смоленской области</t>
  </si>
  <si>
    <t>Администрация Каменского сельского поселения Кардымовского района Смоленской области</t>
  </si>
  <si>
    <t>Администрация Тюшинского сельского поселения Кардымовского района Смоленской области</t>
  </si>
  <si>
    <t>Администрация Шокинского сельского поселения Кардымовского района Смоленской области</t>
  </si>
  <si>
    <t>Финансовое управление Администрации муниципального образования "Кардымовский район" Смоленской области (Кардымовское г/п)</t>
  </si>
  <si>
    <t>Администрация Гусинского сельского поселения Краснинского района Смоленской области</t>
  </si>
  <si>
    <t>Администрация Малеевского сельского поселения Краснинского района Смоленской области</t>
  </si>
  <si>
    <t>Администрация Мерлинского сельского поселения Краснинского района Смоленской области</t>
  </si>
  <si>
    <t>Администрация Александровского сельского поселения Монастырщинского района Смоленской области</t>
  </si>
  <si>
    <t>Администрация Барсуковского сельского поселения Монастырщинского района Смоленской области</t>
  </si>
  <si>
    <t>Администрация Гоголевского сельского поселения Монастырщинского района Смоленской области</t>
  </si>
  <si>
    <t>Администрация Новомихайловского сельского поселения Монастырщинского района Смоленской области</t>
  </si>
  <si>
    <t>Администрация Соболевского сельского поселения Монастырщинского района Смоленской области</t>
  </si>
  <si>
    <t>Администрация  Татарского сельского поселения Монастырщинского района Смоленской области</t>
  </si>
  <si>
    <t>Администрация Высоковского сельского поселения Новодугинского района Смоленской области</t>
  </si>
  <si>
    <t>Администрация Днепровского сельского поселения Новодугинского района Смоленской области</t>
  </si>
  <si>
    <t>Администрация Извековского сельского поселения Новодугинского района Смоленской области</t>
  </si>
  <si>
    <t>Администрация Новодугинского сельского поселения Новодугинского района Смоленской области</t>
  </si>
  <si>
    <t>Администрация Тесовского сельского поселения Новодугинского района Смоленской области</t>
  </si>
  <si>
    <t>Администрация Ленинского сельского поселения Починковского района Смоленской области</t>
  </si>
  <si>
    <t>Администрация Мурыгинского сельского поселения Починковского района Смоленской области</t>
  </si>
  <si>
    <t>Администрация Прудковского сельского поселения Починковского района Смоленской области</t>
  </si>
  <si>
    <t>Администрация Стодолищенского сельского поселения Починковского района Смоленской области</t>
  </si>
  <si>
    <t>Администрация Шаталовского сельского поселения Починковского района Смоленской области</t>
  </si>
  <si>
    <t>Администрация Голынковского городского поселения Руднянского района Смоленской области</t>
  </si>
  <si>
    <t>Администрация Любавичского сельского поселения Руднянского района Смоленской области</t>
  </si>
  <si>
    <t>Администрация Переволочского сельского поселения Руднянского района Смоленской области</t>
  </si>
  <si>
    <t>Администрация Понизовского сельского поселения Руднянского района Смоленской области</t>
  </si>
  <si>
    <t>Администрация Чистиковского сельского поселения Руднянского района Смоленской области</t>
  </si>
  <si>
    <t>Администрация Волоковского сельского поселения Смоленского района Смоленской области</t>
  </si>
  <si>
    <t>Администрация Вязгинского сельского поселения Смоленского района Смоленской области</t>
  </si>
  <si>
    <t>Администрация Гнездовского сельского поселения Смоленского района Смоленской области</t>
  </si>
  <si>
    <t>Администрация Дивасовского сельского поселения Смоленского района Смоленской области</t>
  </si>
  <si>
    <t>Администрация Касплянского сельского поселения Смоленского района Смоленской области</t>
  </si>
  <si>
    <t>Администрация Катынского сельского поселения Смоленского района Смоленской области</t>
  </si>
  <si>
    <t>Администрация Козинского сельского поселения Смоленского района Смоленской области</t>
  </si>
  <si>
    <t>Администрация Корохоткинского сельского поселения Смоленского района Смоленской области</t>
  </si>
  <si>
    <t>Администрация Кощинского сельского поселения Смоленского района Смоленской области</t>
  </si>
  <si>
    <t>Администрация Лоинского сельского поселения Смоленского района Смоленской области</t>
  </si>
  <si>
    <t>Администрация Михновского сельского поселения Смоленского района Смоленской области</t>
  </si>
  <si>
    <t>Администрация Новосельского сельского поселения Смоленского района Смоленской области</t>
  </si>
  <si>
    <t>Администрация Печерского сельского поселения Смоленского района Смоленской области</t>
  </si>
  <si>
    <t>Администрация Пионерского сельского поселения Смоленского района Смоленской области</t>
  </si>
  <si>
    <t>Администрация Пригорского сельского поселения Смоленского района Смоленской области</t>
  </si>
  <si>
    <t>Администрация Сметанинского сельского поселения Смоленского района Смоленской области</t>
  </si>
  <si>
    <t>Администрация Стабенского сельского поселения Смоленского района Смоленской области</t>
  </si>
  <si>
    <t>Администрация Талашкинского сельского поселения Смоленского района Смоленской области</t>
  </si>
  <si>
    <t>Администрация Хохловского сельского поселения Смоленского района Смоленской области</t>
  </si>
  <si>
    <t>Администрация Дугинского сельского поселения Сычевского района Смоленской области</t>
  </si>
  <si>
    <t>Администрация Караваевского сельского поселения Сычевского района Смоленской области</t>
  </si>
  <si>
    <t>Администрация Мальцевского сельского поселения Сычевского района Смоленской области</t>
  </si>
  <si>
    <t>Администрация Никольского сельского поселения Сычевского района Смоленской области</t>
  </si>
  <si>
    <t>Администрация Батюшковского сельского поселения Темкинского района Смоленской области</t>
  </si>
  <si>
    <t>Администрация Медведевского сельского поселения Темкинского района Смоленской области</t>
  </si>
  <si>
    <t>Администрация Павловского сельского поселения Темкинского района Смоленской области</t>
  </si>
  <si>
    <t>Финансовое управление Администрации муниципального образования "Темкинский район" Смоленской области (Темкинское с/п)</t>
  </si>
  <si>
    <t>Администрация Всходского сельского поселения Угранского района Смоленской области</t>
  </si>
  <si>
    <t>Администрация Знаменского сельского поселения Угранского района Смоленской области</t>
  </si>
  <si>
    <t>Администрация Владимировского сельского поселения Хиславичского района Смоленской области</t>
  </si>
  <si>
    <t>Администрация Городищенского сельского поселения Хиславичского района Смоленской области</t>
  </si>
  <si>
    <t>Администрация Кожуховичского сельского поселения Хиславичского района Смоленской области</t>
  </si>
  <si>
    <t>Администрация Корзовского сельского поселения Хиславичского района Смоленской области</t>
  </si>
  <si>
    <t>Администрация Печерского сельского поселения Хиславичского района Смоленской области</t>
  </si>
  <si>
    <t>Администрация Череповского сельского поселения Хиславичского района Смоленской области</t>
  </si>
  <si>
    <t>Администрация Агибаловского сельского поселения Холм-Жирковского района Смоленской области</t>
  </si>
  <si>
    <t>Администрация Богдановского  сельского поселения Холм-Жирковского района Смоленской области</t>
  </si>
  <si>
    <t>Администрация Игоревского сельского поселения Холм-Жирковского района Смоленской области</t>
  </si>
  <si>
    <t>Администрация Лехминского сельского поселения Холм-Жирковского района Смоленской области</t>
  </si>
  <si>
    <t>Администрация Тупиковского сельского поселения Холм-Жирковского района Смоленской области</t>
  </si>
  <si>
    <t>Финансовое управление Администрации муниципального образования "Холм-Жирковский район" Смоленской области (Холм-Жирковское г/п)</t>
  </si>
  <si>
    <t>Администрация Надейковичского сельского поселения Шумячского района Смоленской области</t>
  </si>
  <si>
    <t>Администрация Озерного сельского поселения Шумячского района Смоленской области</t>
  </si>
  <si>
    <t>Администрация Первомайского сельского поселения Шумячского района Смоленской области</t>
  </si>
  <si>
    <t>Администрация Понятовского сельского поселения Шумячского района Смоленской области</t>
  </si>
  <si>
    <t>Администрация Руссковского сельского поселения Шумячского района Смоленской области</t>
  </si>
  <si>
    <t>Администрация Снегиревского сельского поселения Шумячского района Смоленской области</t>
  </si>
  <si>
    <t>Администрация Студенецкого сельского поселения Шумячского района Смоленской области</t>
  </si>
  <si>
    <t>Администрация  Андрейковского сельского поселения Вяземского района Смоленской области</t>
  </si>
  <si>
    <t>Администрация Вязьма-Брянского сельского поселения Вяземского района Смоленской области</t>
  </si>
  <si>
    <t>Администрация Кайдаковского сельского поселения Вяземского района Смоленской области</t>
  </si>
  <si>
    <t>Администрация Новосельского сельского поселения Вяземского района Смоленской области</t>
  </si>
  <si>
    <t>Администрация Семлевского сельского поселения Вяземского района Смоленской области</t>
  </si>
  <si>
    <t>Администрация Степаниковского сельского поселения Вяземского района Смоленской области</t>
  </si>
  <si>
    <t>Администрация Тумановского сельского поселения Вяземского района Смоленской области</t>
  </si>
  <si>
    <t>Администрация Гагаринского сельского поселения Гагаринского района Смоленской области</t>
  </si>
  <si>
    <t>Администрация Кармановского сельского поселения Гагаринского района Смоленской области</t>
  </si>
  <si>
    <t>Администрация Никольского сельского поселения Гагаринского района Смоленской области</t>
  </si>
  <si>
    <t>Администрация Екимовичского сельского поселения Рославльского района Смоленской области</t>
  </si>
  <si>
    <t>Администрация Кирилловского сельского поселения Рославльского района Смоленской области</t>
  </si>
  <si>
    <t>Администрация Липовского сельского поселения Рославльского района Смоленской области</t>
  </si>
  <si>
    <t>Администрация Любовского сельского поселения Рославльского района Смоленской области</t>
  </si>
  <si>
    <t>Администрация Остерского сельского поселения Рославльского района Смоленской области</t>
  </si>
  <si>
    <t>Администрация Перенского сельского поселения Рославльского района Смоленской области</t>
  </si>
  <si>
    <t>Администрация Пригорьевского сельского поселения Рославльского района Смоленской области</t>
  </si>
  <si>
    <t>Администрация Сырокоренского сельского поселения Рославльского района Смоленской области</t>
  </si>
  <si>
    <t>Администрация Барановского сельского поселения Сафоновского района Смоленской области</t>
  </si>
  <si>
    <t>Администрация Беленинского сельского поселения Сафоновского района Смоленской области</t>
  </si>
  <si>
    <t>Администрация Вадинского сельского поселения Сафоновского района Смоленской области</t>
  </si>
  <si>
    <t>Администрация Вышегорского сельского поселения Сафоновского района Смоленской области</t>
  </si>
  <si>
    <t>Администрация Зимницкого сельского поселения Сафоновского района Смоленской области</t>
  </si>
  <si>
    <t>Администрация Издешковского сельского поселения Сафоновского района Смоленской области</t>
  </si>
  <si>
    <t>Администрация Казулинского сельского поселения Сафоновского района Смоленской области</t>
  </si>
  <si>
    <t>Администрация Николо-Погореловского сельского поселения Сафоновского района Смоленской области</t>
  </si>
  <si>
    <t>Администрация Прудковского сельского поселения Сафоновского района Смоленской области</t>
  </si>
  <si>
    <t>Администрация Пушкинского сельского поселения Сафоновского района Смоленской области</t>
  </si>
  <si>
    <t>Администрация Рыбковского сельского поселения Сафоновского района Смоленской области</t>
  </si>
  <si>
    <t>Администрация Старосельского сельского поселения Сафоновского района Смоленской области</t>
  </si>
  <si>
    <t>Администрация Капыревщинского сельского поселения Ярцевского района Смоленской области</t>
  </si>
  <si>
    <t>Администрация Михейковского сельского поселения Ярцевского района Смоленской области</t>
  </si>
  <si>
    <t>Администрация Мушковичского сельского поселения Ярцевского района Смоленской области</t>
  </si>
  <si>
    <t>Администрация Подрощинского сельского поселения Ярцевского района Смоленской области</t>
  </si>
  <si>
    <t>Администрация Суетовского сельского поселения Ярцевского района Смоленской области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</si>
  <si>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</si>
  <si>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ПРЕДОСТАВЛЕНИЕ СУБВЕНЦИЙ МУНИЦИПАЛЬНЫМ ОБРАЗОВАНИЯМ СМОЛЕНСКОЙ ОБЛАСТИ</t>
  </si>
  <si>
    <t>за  2024 год</t>
  </si>
  <si>
    <t>№ п/п</t>
  </si>
  <si>
    <t>Наименование показателя</t>
  </si>
  <si>
    <t>Ц.ст.</t>
  </si>
  <si>
    <t>Первоначальный бюджет</t>
  </si>
  <si>
    <t>Уточненная роспись за 2024 год</t>
  </si>
  <si>
    <t>Исполнение за 2024 год</t>
  </si>
  <si>
    <t>6=5-4</t>
  </si>
  <si>
    <t>8=7/5</t>
  </si>
  <si>
    <t xml:space="preserve">    Субвенция на обеспечение отдыха и оздоровления детей, проживающих на территории Смоленской области, находящихся в каникулярное время (летнее) в лагерях дневного пребывания, организованных на базе муниципальных образовательных организаций, реализующих образовательные программы начального общего, основного общего, среднего общего образования, и муниципальных организаций дополнительного образования</t>
  </si>
  <si>
    <t>0240880030</t>
  </si>
  <si>
    <t xml:space="preserve">    Субвенция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</si>
  <si>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041E180180</t>
  </si>
  <si>
    <t xml:space="preserve">    Субвенция на проведение ремонта одного из жилых помещений, нуждающихся в ремонте и принадлежащих на праве собственности детям-сиротам и детям, оставшимся без попечения родителей, лицам из их числа</t>
  </si>
  <si>
    <t>0430180220</t>
  </si>
  <si>
    <t xml:space="preserve">    Субвенция на обеспечение детей-сирот и детей, оставшихся без попечения родителей, лиц из их числа жилыми помещениями</t>
  </si>
  <si>
    <t>0430180230</t>
  </si>
  <si>
    <t xml:space="preserve">    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</si>
  <si>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04301R0820</t>
  </si>
  <si>
    <t xml:space="preserve">    Субвенция на обеспечение государственных гарантий реализации прав на получение общедоступного и бесплатного дошкольного образования</t>
  </si>
  <si>
    <t>0440180170</t>
  </si>
  <si>
    <t xml:space="preserve">    Субвенция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</si>
  <si>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0440253030</t>
  </si>
  <si>
    <t>0440280180</t>
  </si>
  <si>
    <t xml:space="preserve">    Субвенция на выплату вознаграждения за выполнение функций классного руководителя</t>
  </si>
  <si>
    <t>0440280280</t>
  </si>
  <si>
    <t xml:space="preserve">    Субвенция на выплату денежных средств на содержание ребенка, переданного на воспитание в приемную семью</t>
  </si>
  <si>
    <t>0440580190</t>
  </si>
  <si>
    <t xml:space="preserve">    Субвенция на выплату вознаграждения, причитающегося приемным родителям</t>
  </si>
  <si>
    <t>0440580200</t>
  </si>
  <si>
    <t xml:space="preserve">    Субвенция на выплату ежемесячных денежных средств на содержание ребенка, находящегося под опекой (попечительством)</t>
  </si>
  <si>
    <t>0440580210</t>
  </si>
  <si>
    <t xml:space="preserve">    Субвенция для осуществления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</si>
  <si>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0440880810</t>
  </si>
  <si>
    <t xml:space="preserve">    Субвенция на организацию и осуществление деятельности по опеке и попечительству</t>
  </si>
  <si>
    <t>0740180290</t>
  </si>
  <si>
    <t xml:space="preserve">    Субвенции на реализацию государственных полномочий по созданию административных комиссий в муниципальных районах и городских округах Смоленской области в целях привлечения к административной ответственности</t>
  </si>
  <si>
    <t>0740180900</t>
  </si>
  <si>
    <t xml:space="preserve">    Субвенции на реализацию государственных полномочий по созданию и организации деятельности комиссий по делам несовершеннолетних и защите их прав</t>
  </si>
  <si>
    <t>0740180910</t>
  </si>
  <si>
    <t xml:space="preserve">    Субвенция бюджетам муниципальных районов Смоленской области на осуществление полномочий органов государственной власти Смоленской области по расчету и предоставлению дотаций бюджетам городских, сельских поселений Смоленской области за счет средств областного бюджета</t>
  </si>
  <si>
    <t>2440280980</t>
  </si>
  <si>
    <t xml:space="preserve">    Субвенции на осуществление переданных полномочий Российской Федерации на государственную регистрацию актов гражданского состояния</t>
  </si>
  <si>
    <t>7500959301</t>
  </si>
  <si>
    <t xml:space="preserve">    Субвенции на осуществление государственных полномочий по установлению регулируемых тарифов на перевозки по муниципальным маршрутам регулярных перевозок пассажиров и багажа автомобильным транспортом и городским наземным электрическим транспортом</t>
  </si>
  <si>
    <t>7500981110</t>
  </si>
  <si>
    <t xml:space="preserve">    Субвенции на осуществление переданных полномочий Российской Федерации на государственную регистрацию актов гражданского состояния за счет средств областного бюджета</t>
  </si>
  <si>
    <t>7500981390</t>
  </si>
  <si>
    <t xml:space="preserve">    Субвенции на осуществление первичного воинского учета органами местного самоуправления поселений, муниципальных и городских округов</t>
  </si>
  <si>
    <t>9800151180</t>
  </si>
  <si>
    <t xml:space="preserve">    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</si>
  <si>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9800151200</t>
  </si>
  <si>
    <t>ВСЕГО РАСХОДОВ: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</si>
</sst>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name val="Calibri"/>
      <family val="2"/>
      <scheme val="minor"/>
    </font>
    <font>
      <b/>
      <sz val="14"/>
      <color rgb="FF000000"/>
      <name val="Times New Roman"/>
    </font>
    <font>
      <sz val="11"/>
      <color rgb="FF000000"/>
      <name val="Times New Roman"/>
    </font>
    <font>
      <sz val="11"/>
      <color rgb="FF000000"/>
      <name val="Calibri"/>
      <scheme val="minor"/>
    </font>
    <font>
      <b/>
      <sz val="11"/>
      <color rgb="FF000000"/>
      <name val="Times New Roman"/>
    </font>
    <font>
      <b/>
      <i/>
      <sz val="11"/>
      <color rgb="FF000000"/>
      <name val="Calibri"/>
      <scheme val="minor"/>
    </font>
    <font>
      <b/>
      <i/>
      <sz val="11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2"/>
      <color rgb="FF000000"/>
      <name val="Arial Cyr"/>
    </font>
    <font>
      <b/>
      <sz val="16"/>
      <color rgb="FF000000"/>
      <name val="Times New Roman"/>
      <family val="1"/>
      <charset val="204"/>
    </font>
    <font>
      <sz val="10"/>
      <color rgb="FF000000"/>
      <name val="Arial Cyr"/>
    </font>
    <font>
      <sz val="10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sz val="11"/>
      <color rgb="FF000000"/>
      <name val="Arial CYR"/>
    </font>
    <font>
      <sz val="16"/>
      <color rgb="FF000000"/>
      <name val="Times New Roman"/>
      <family val="1"/>
      <charset val="204"/>
    </font>
    <font>
      <b/>
      <sz val="10"/>
      <color rgb="FF000000"/>
      <name val="Arial CYR"/>
    </font>
    <font>
      <sz val="20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0" fontId="1" fillId="0" borderId="1">
      <alignment horizontal="center" wrapText="1"/>
    </xf>
    <xf numFmtId="0" fontId="2" fillId="0" borderId="1"/>
    <xf numFmtId="0" fontId="3" fillId="0" borderId="1"/>
    <xf numFmtId="0" fontId="1" fillId="0" borderId="1">
      <alignment horizontal="center"/>
    </xf>
    <xf numFmtId="0" fontId="4" fillId="0" borderId="1">
      <alignment horizontal="center" wrapText="1"/>
    </xf>
    <xf numFmtId="0" fontId="2" fillId="0" borderId="1">
      <alignment horizontal="left" wrapText="1"/>
    </xf>
    <xf numFmtId="0" fontId="2" fillId="0" borderId="2">
      <alignment horizontal="center" vertical="center"/>
    </xf>
    <xf numFmtId="1" fontId="2" fillId="0" borderId="3">
      <alignment horizontal="center" vertical="center" wrapText="1"/>
    </xf>
    <xf numFmtId="1" fontId="2" fillId="0" borderId="2">
      <alignment horizontal="center" vertical="center" wrapText="1"/>
    </xf>
    <xf numFmtId="1" fontId="2" fillId="0" borderId="4">
      <alignment horizontal="center" vertical="center" wrapText="1"/>
    </xf>
    <xf numFmtId="0" fontId="3" fillId="0" borderId="5">
      <alignment horizontal="center" vertical="center"/>
    </xf>
    <xf numFmtId="1" fontId="2" fillId="0" borderId="6">
      <alignment horizontal="center" vertical="center" wrapText="1"/>
    </xf>
    <xf numFmtId="0" fontId="5" fillId="2" borderId="2"/>
    <xf numFmtId="1" fontId="6" fillId="2" borderId="6">
      <alignment horizontal="left" vertical="top" wrapText="1"/>
    </xf>
    <xf numFmtId="4" fontId="6" fillId="2" borderId="2">
      <alignment horizontal="right" vertical="top" shrinkToFit="1"/>
    </xf>
    <xf numFmtId="10" fontId="6" fillId="2" borderId="2">
      <alignment horizontal="right" vertical="top" shrinkToFit="1"/>
    </xf>
    <xf numFmtId="0" fontId="3" fillId="0" borderId="2"/>
    <xf numFmtId="1" fontId="2" fillId="0" borderId="6">
      <alignment horizontal="left" vertical="top" wrapText="1"/>
    </xf>
    <xf numFmtId="4" fontId="2" fillId="0" borderId="2">
      <alignment horizontal="right" vertical="top" shrinkToFit="1"/>
    </xf>
    <xf numFmtId="10" fontId="2" fillId="0" borderId="2">
      <alignment horizontal="right" vertical="top" shrinkToFit="1"/>
    </xf>
    <xf numFmtId="0" fontId="4" fillId="3" borderId="6">
      <alignment horizontal="right" vertical="top"/>
    </xf>
    <xf numFmtId="4" fontId="4" fillId="3" borderId="6">
      <alignment horizontal="right" vertical="top" shrinkToFit="1"/>
    </xf>
    <xf numFmtId="4" fontId="4" fillId="3" borderId="2">
      <alignment horizontal="right" vertical="top" shrinkToFit="1"/>
    </xf>
    <xf numFmtId="10" fontId="4" fillId="3" borderId="2">
      <alignment horizontal="right" vertical="top" shrinkToFit="1"/>
    </xf>
    <xf numFmtId="0" fontId="9" fillId="0" borderId="0"/>
    <xf numFmtId="0" fontId="9" fillId="0" borderId="0"/>
    <xf numFmtId="0" fontId="9" fillId="0" borderId="0"/>
    <xf numFmtId="0" fontId="7" fillId="0" borderId="1"/>
    <xf numFmtId="0" fontId="7" fillId="0" borderId="1"/>
    <xf numFmtId="0" fontId="8" fillId="4" borderId="1"/>
    <xf numFmtId="0" fontId="7" fillId="0" borderId="1"/>
    <xf numFmtId="0" fontId="9" fillId="0" borderId="1"/>
    <xf numFmtId="0" fontId="10" fillId="0" borderId="1">
      <alignment horizontal="center" wrapText="1"/>
    </xf>
    <xf numFmtId="0" fontId="10" fillId="0" borderId="1">
      <alignment horizontal="center"/>
    </xf>
    <xf numFmtId="0" fontId="12" fillId="0" borderId="1">
      <alignment horizontal="right"/>
    </xf>
    <xf numFmtId="0" fontId="12" fillId="0" borderId="1"/>
    <xf numFmtId="0" fontId="12" fillId="0" borderId="2">
      <alignment horizontal="center" vertical="center" wrapText="1"/>
    </xf>
    <xf numFmtId="0" fontId="15" fillId="0" borderId="2">
      <alignment vertical="top" wrapText="1"/>
    </xf>
    <xf numFmtId="1" fontId="12" fillId="0" borderId="2">
      <alignment horizontal="center" vertical="top" shrinkToFit="1"/>
    </xf>
    <xf numFmtId="4" fontId="17" fillId="2" borderId="2">
      <alignment horizontal="right" vertical="top" shrinkToFit="1"/>
    </xf>
    <xf numFmtId="0" fontId="17" fillId="0" borderId="2">
      <alignment horizontal="left"/>
    </xf>
    <xf numFmtId="4" fontId="17" fillId="3" borderId="2">
      <alignment horizontal="right" vertical="top" shrinkToFit="1"/>
    </xf>
    <xf numFmtId="0" fontId="12" fillId="0" borderId="1">
      <alignment horizontal="left" wrapText="1"/>
    </xf>
  </cellStyleXfs>
  <cellXfs count="68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3" fillId="0" borderId="1" xfId="3" applyNumberFormat="1" applyProtection="1"/>
    <xf numFmtId="0" fontId="1" fillId="0" borderId="1" xfId="4" applyNumberFormat="1" applyProtection="1">
      <alignment horizontal="center"/>
    </xf>
    <xf numFmtId="0" fontId="4" fillId="0" borderId="1" xfId="5" applyNumberFormat="1" applyProtection="1">
      <alignment horizontal="center" wrapText="1"/>
    </xf>
    <xf numFmtId="1" fontId="2" fillId="0" borderId="2" xfId="9" applyNumberFormat="1" applyProtection="1">
      <alignment horizontal="center" vertical="center" wrapText="1"/>
    </xf>
    <xf numFmtId="0" fontId="3" fillId="0" borderId="5" xfId="11" applyNumberFormat="1" applyProtection="1">
      <alignment horizontal="center" vertical="center"/>
    </xf>
    <xf numFmtId="1" fontId="2" fillId="0" borderId="6" xfId="12" applyNumberFormat="1" applyProtection="1">
      <alignment horizontal="center" vertical="center" wrapText="1"/>
    </xf>
    <xf numFmtId="0" fontId="5" fillId="2" borderId="2" xfId="13" applyNumberFormat="1" applyProtection="1"/>
    <xf numFmtId="1" fontId="6" fillId="2" borderId="6" xfId="14" applyNumberFormat="1" applyProtection="1">
      <alignment horizontal="left" vertical="top" wrapText="1"/>
    </xf>
    <xf numFmtId="4" fontId="6" fillId="2" borderId="2" xfId="15" applyNumberFormat="1" applyProtection="1">
      <alignment horizontal="right" vertical="top" shrinkToFit="1"/>
    </xf>
    <xf numFmtId="10" fontId="6" fillId="2" borderId="2" xfId="16" applyNumberFormat="1" applyProtection="1">
      <alignment horizontal="right" vertical="top" shrinkToFit="1"/>
    </xf>
    <xf numFmtId="0" fontId="3" fillId="0" borderId="2" xfId="17" applyNumberFormat="1" applyProtection="1"/>
    <xf numFmtId="1" fontId="2" fillId="0" borderId="6" xfId="18" applyNumberFormat="1" applyProtection="1">
      <alignment horizontal="left" vertical="top" wrapText="1"/>
    </xf>
    <xf numFmtId="4" fontId="2" fillId="0" borderId="2" xfId="19" applyNumberFormat="1" applyProtection="1">
      <alignment horizontal="right" vertical="top" shrinkToFit="1"/>
    </xf>
    <xf numFmtId="10" fontId="2" fillId="0" borderId="2" xfId="20" applyNumberFormat="1" applyProtection="1">
      <alignment horizontal="right" vertical="top" shrinkToFit="1"/>
    </xf>
    <xf numFmtId="4" fontId="4" fillId="3" borderId="6" xfId="22" applyNumberFormat="1" applyProtection="1">
      <alignment horizontal="right" vertical="top" shrinkToFit="1"/>
    </xf>
    <xf numFmtId="4" fontId="4" fillId="3" borderId="2" xfId="23" applyNumberFormat="1" applyProtection="1">
      <alignment horizontal="right" vertical="top" shrinkToFit="1"/>
    </xf>
    <xf numFmtId="10" fontId="4" fillId="3" borderId="2" xfId="24" applyNumberFormat="1" applyProtection="1">
      <alignment horizontal="right" vertical="top" shrinkToFit="1"/>
    </xf>
    <xf numFmtId="0" fontId="9" fillId="0" borderId="1" xfId="32" applyProtection="1">
      <protection locked="0"/>
    </xf>
    <xf numFmtId="0" fontId="12" fillId="0" borderId="1" xfId="36" applyNumberFormat="1" applyProtection="1"/>
    <xf numFmtId="0" fontId="11" fillId="0" borderId="7" xfId="37" applyFont="1" applyBorder="1">
      <alignment horizontal="center" vertical="center" wrapText="1"/>
    </xf>
    <xf numFmtId="0" fontId="14" fillId="0" borderId="7" xfId="32" applyFont="1" applyBorder="1" applyProtection="1">
      <protection locked="0"/>
    </xf>
    <xf numFmtId="0" fontId="16" fillId="0" borderId="6" xfId="38" applyNumberFormat="1" applyFont="1" applyBorder="1" applyProtection="1">
      <alignment vertical="top" wrapText="1"/>
    </xf>
    <xf numFmtId="1" fontId="16" fillId="0" borderId="2" xfId="39" applyNumberFormat="1" applyFont="1" applyProtection="1">
      <alignment horizontal="center" vertical="top" shrinkToFit="1"/>
    </xf>
    <xf numFmtId="4" fontId="18" fillId="5" borderId="2" xfId="40" applyNumberFormat="1" applyFont="1" applyFill="1" applyProtection="1">
      <alignment horizontal="right" vertical="top" shrinkToFit="1"/>
    </xf>
    <xf numFmtId="4" fontId="19" fillId="6" borderId="7" xfId="42" applyNumberFormat="1" applyFont="1" applyFill="1" applyBorder="1" applyProtection="1">
      <alignment horizontal="right" vertical="top" shrinkToFit="1"/>
    </xf>
    <xf numFmtId="0" fontId="12" fillId="0" borderId="1" xfId="43">
      <alignment horizontal="left" wrapText="1"/>
    </xf>
    <xf numFmtId="0" fontId="12" fillId="0" borderId="1" xfId="43" applyNumberFormat="1" applyProtection="1">
      <alignment horizontal="left" wrapText="1"/>
    </xf>
    <xf numFmtId="1" fontId="2" fillId="0" borderId="7" xfId="10" applyNumberFormat="1" applyBorder="1" applyProtection="1">
      <alignment horizontal="center" vertical="center" wrapText="1"/>
    </xf>
    <xf numFmtId="0" fontId="11" fillId="0" borderId="7" xfId="37" applyNumberFormat="1" applyFont="1" applyBorder="1" applyProtection="1">
      <alignment horizontal="center" vertical="center" wrapText="1"/>
    </xf>
    <xf numFmtId="0" fontId="11" fillId="0" borderId="8" xfId="37" applyFont="1" applyBorder="1">
      <alignment horizontal="center" vertical="center" wrapText="1"/>
    </xf>
    <xf numFmtId="0" fontId="11" fillId="6" borderId="7" xfId="41" applyNumberFormat="1" applyFont="1" applyFill="1" applyBorder="1" applyAlignment="1" applyProtection="1">
      <alignment horizontal="center"/>
    </xf>
    <xf numFmtId="0" fontId="12" fillId="0" borderId="1" xfId="43" applyNumberFormat="1" applyProtection="1">
      <alignment horizontal="left" wrapText="1"/>
    </xf>
    <xf numFmtId="0" fontId="12" fillId="0" borderId="1" xfId="43">
      <alignment horizontal="left" wrapText="1"/>
    </xf>
    <xf numFmtId="0" fontId="11" fillId="0" borderId="1" xfId="33" applyNumberFormat="1" applyFont="1" applyProtection="1">
      <alignment horizontal="center" wrapText="1"/>
    </xf>
    <xf numFmtId="0" fontId="11" fillId="0" borderId="1" xfId="33" applyFont="1">
      <alignment horizontal="center" wrapText="1"/>
    </xf>
    <xf numFmtId="0" fontId="11" fillId="0" borderId="1" xfId="34" applyNumberFormat="1" applyFont="1" applyProtection="1">
      <alignment horizontal="center"/>
    </xf>
    <xf numFmtId="0" fontId="11" fillId="0" borderId="1" xfId="34" applyFont="1">
      <alignment horizontal="center"/>
    </xf>
    <xf numFmtId="0" fontId="13" fillId="0" borderId="1" xfId="35" applyNumberFormat="1" applyFont="1" applyProtection="1">
      <alignment horizontal="right"/>
    </xf>
    <xf numFmtId="0" fontId="13" fillId="0" borderId="1" xfId="35" applyFont="1">
      <alignment horizontal="right"/>
    </xf>
    <xf numFmtId="0" fontId="11" fillId="0" borderId="7" xfId="37" applyFont="1" applyBorder="1">
      <alignment horizontal="center" vertical="center" wrapText="1"/>
    </xf>
    <xf numFmtId="0" fontId="11" fillId="0" borderId="6" xfId="37" applyNumberFormat="1" applyFont="1" applyBorder="1" applyProtection="1">
      <alignment horizontal="center" vertical="center" wrapText="1"/>
    </xf>
    <xf numFmtId="0" fontId="11" fillId="0" borderId="9" xfId="37" applyFont="1" applyBorder="1">
      <alignment horizontal="center" vertical="center" wrapText="1"/>
    </xf>
    <xf numFmtId="0" fontId="11" fillId="0" borderId="2" xfId="37" applyNumberFormat="1" applyFont="1" applyProtection="1">
      <alignment horizontal="center" vertical="center" wrapText="1"/>
    </xf>
    <xf numFmtId="0" fontId="11" fillId="0" borderId="4" xfId="37" applyFont="1" applyBorder="1">
      <alignment horizontal="center" vertical="center" wrapText="1"/>
    </xf>
    <xf numFmtId="0" fontId="11" fillId="0" borderId="8" xfId="37" applyNumberFormat="1" applyFont="1" applyBorder="1" applyAlignment="1" applyProtection="1">
      <alignment horizontal="center" vertical="center" wrapText="1"/>
    </xf>
    <xf numFmtId="0" fontId="11" fillId="0" borderId="10" xfId="37" applyNumberFormat="1" applyFont="1" applyBorder="1" applyAlignment="1" applyProtection="1">
      <alignment horizontal="center" vertical="center" wrapText="1"/>
    </xf>
    <xf numFmtId="0" fontId="4" fillId="3" borderId="6" xfId="21" applyNumberFormat="1" applyProtection="1">
      <alignment horizontal="right" vertical="top"/>
    </xf>
    <xf numFmtId="0" fontId="4" fillId="3" borderId="6" xfId="21">
      <alignment horizontal="right" vertical="top"/>
    </xf>
    <xf numFmtId="1" fontId="2" fillId="0" borderId="8" xfId="10" applyNumberFormat="1" applyBorder="1" applyAlignment="1" applyProtection="1">
      <alignment horizontal="center" vertical="center" wrapText="1"/>
    </xf>
    <xf numFmtId="1" fontId="2" fillId="0" borderId="10" xfId="10" applyNumberFormat="1" applyBorder="1" applyAlignment="1" applyProtection="1">
      <alignment horizontal="center" vertical="center" wrapText="1"/>
    </xf>
    <xf numFmtId="1" fontId="2" fillId="0" borderId="7" xfId="9" applyNumberFormat="1" applyBorder="1" applyAlignment="1" applyProtection="1">
      <alignment horizontal="center" vertical="center" wrapText="1"/>
    </xf>
    <xf numFmtId="0" fontId="1" fillId="0" borderId="1" xfId="1" applyNumberFormat="1" applyProtection="1">
      <alignment horizontal="center" wrapText="1"/>
    </xf>
    <xf numFmtId="0" fontId="1" fillId="0" borderId="1" xfId="1">
      <alignment horizontal="center" wrapText="1"/>
    </xf>
    <xf numFmtId="0" fontId="4" fillId="0" borderId="1" xfId="5" applyNumberFormat="1" applyProtection="1">
      <alignment horizontal="center" wrapText="1"/>
    </xf>
    <xf numFmtId="0" fontId="4" fillId="0" borderId="1" xfId="5">
      <alignment horizontal="center" wrapText="1"/>
    </xf>
    <xf numFmtId="0" fontId="2" fillId="0" borderId="1" xfId="6" applyNumberFormat="1" applyProtection="1">
      <alignment horizontal="left" wrapText="1"/>
    </xf>
    <xf numFmtId="0" fontId="2" fillId="0" borderId="1" xfId="6">
      <alignment horizontal="left" wrapText="1"/>
    </xf>
    <xf numFmtId="0" fontId="2" fillId="0" borderId="2" xfId="7" applyNumberFormat="1" applyProtection="1">
      <alignment horizontal="center" vertical="center"/>
    </xf>
    <xf numFmtId="0" fontId="2" fillId="0" borderId="2" xfId="7">
      <alignment horizontal="center" vertical="center"/>
    </xf>
    <xf numFmtId="1" fontId="2" fillId="0" borderId="3" xfId="8" applyNumberFormat="1" applyProtection="1">
      <alignment horizontal="center" vertical="center" wrapText="1"/>
    </xf>
    <xf numFmtId="1" fontId="2" fillId="0" borderId="3" xfId="8">
      <alignment horizontal="center" vertical="center" wrapText="1"/>
    </xf>
    <xf numFmtId="1" fontId="2" fillId="0" borderId="7" xfId="10" applyNumberFormat="1" applyBorder="1" applyProtection="1">
      <alignment horizontal="center" vertical="center" wrapText="1"/>
    </xf>
    <xf numFmtId="1" fontId="2" fillId="0" borderId="7" xfId="10" applyBorder="1">
      <alignment horizontal="center" vertical="center" wrapText="1"/>
    </xf>
    <xf numFmtId="1" fontId="2" fillId="0" borderId="7" xfId="9" applyNumberFormat="1" applyBorder="1" applyProtection="1">
      <alignment horizontal="center" vertical="center" wrapText="1"/>
    </xf>
    <xf numFmtId="1" fontId="2" fillId="0" borderId="7" xfId="9" applyBorder="1">
      <alignment horizontal="center" vertical="center" wrapText="1"/>
    </xf>
  </cellXfs>
  <cellStyles count="44">
    <cellStyle name="br" xfId="27"/>
    <cellStyle name="col" xfId="26"/>
    <cellStyle name="st30" xfId="1"/>
    <cellStyle name="style0" xfId="28"/>
    <cellStyle name="td" xfId="29"/>
    <cellStyle name="tr" xfId="25"/>
    <cellStyle name="xl21" xfId="30"/>
    <cellStyle name="xl22" xfId="4"/>
    <cellStyle name="xl22 2" xfId="37"/>
    <cellStyle name="xl23" xfId="5"/>
    <cellStyle name="xl24" xfId="7"/>
    <cellStyle name="xl24 2" xfId="36"/>
    <cellStyle name="xl25" xfId="11"/>
    <cellStyle name="xl25 2" xfId="39"/>
    <cellStyle name="xl26" xfId="13"/>
    <cellStyle name="xl26 2" xfId="41"/>
    <cellStyle name="xl27" xfId="17"/>
    <cellStyle name="xl28" xfId="31"/>
    <cellStyle name="xl28 2" xfId="42"/>
    <cellStyle name="xl29" xfId="8"/>
    <cellStyle name="xl30" xfId="9"/>
    <cellStyle name="xl30 2" xfId="43"/>
    <cellStyle name="xl31" xfId="14"/>
    <cellStyle name="xl32" xfId="18"/>
    <cellStyle name="xl33" xfId="21"/>
    <cellStyle name="xl33 2" xfId="33"/>
    <cellStyle name="xl34" xfId="10"/>
    <cellStyle name="xl34 2" xfId="34"/>
    <cellStyle name="xl35" xfId="15"/>
    <cellStyle name="xl35 2" xfId="35"/>
    <cellStyle name="xl36" xfId="19"/>
    <cellStyle name="xl37" xfId="22"/>
    <cellStyle name="xl38" xfId="2"/>
    <cellStyle name="xl39" xfId="3"/>
    <cellStyle name="xl40" xfId="23"/>
    <cellStyle name="xl41" xfId="6"/>
    <cellStyle name="xl41 2" xfId="38"/>
    <cellStyle name="xl42" xfId="12"/>
    <cellStyle name="xl43" xfId="16"/>
    <cellStyle name="xl44" xfId="20"/>
    <cellStyle name="xl45" xfId="24"/>
    <cellStyle name="xl45 2" xfId="40"/>
    <cellStyle name="Обычный" xfId="0" builtinId="0"/>
    <cellStyle name="Обычный 2" xfId="3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showGridLines="0" tabSelected="1" view="pageBreakPreview" topLeftCell="A19" zoomScale="60" zoomScaleNormal="100" workbookViewId="0">
      <selection activeCell="A7" sqref="A7:A28"/>
    </sheetView>
  </sheetViews>
  <sheetFormatPr defaultRowHeight="15" x14ac:dyDescent="0.25"/>
  <cols>
    <col min="1" max="1" width="7" style="20" customWidth="1"/>
    <col min="2" max="2" width="96.28515625" style="20" customWidth="1"/>
    <col min="3" max="3" width="25" style="20" customWidth="1"/>
    <col min="4" max="4" width="30" style="20" customWidth="1"/>
    <col min="5" max="6" width="28" style="20" customWidth="1"/>
    <col min="7" max="7" width="23.7109375" style="20" customWidth="1"/>
    <col min="8" max="8" width="25.28515625" style="20" customWidth="1"/>
    <col min="9" max="16384" width="9.140625" style="20"/>
  </cols>
  <sheetData>
    <row r="1" spans="1:8" ht="20.25" x14ac:dyDescent="0.3">
      <c r="B1" s="36" t="s">
        <v>235</v>
      </c>
      <c r="C1" s="37"/>
      <c r="D1" s="37"/>
      <c r="E1" s="37"/>
      <c r="F1" s="37"/>
      <c r="G1" s="37"/>
      <c r="H1" s="37"/>
    </row>
    <row r="2" spans="1:8" ht="20.25" x14ac:dyDescent="0.3">
      <c r="B2" s="38" t="s">
        <v>236</v>
      </c>
      <c r="C2" s="39"/>
      <c r="D2" s="39"/>
      <c r="E2" s="39"/>
      <c r="F2" s="39"/>
      <c r="G2" s="39"/>
      <c r="H2" s="39"/>
    </row>
    <row r="3" spans="1:8" x14ac:dyDescent="0.25">
      <c r="B3" s="40"/>
      <c r="C3" s="41"/>
      <c r="D3" s="41"/>
      <c r="E3" s="41"/>
      <c r="F3" s="41"/>
      <c r="G3" s="41"/>
      <c r="H3" s="21"/>
    </row>
    <row r="4" spans="1:8" ht="20.25" customHeight="1" x14ac:dyDescent="0.25">
      <c r="A4" s="31" t="s">
        <v>237</v>
      </c>
      <c r="B4" s="43" t="s">
        <v>238</v>
      </c>
      <c r="C4" s="45" t="s">
        <v>239</v>
      </c>
      <c r="D4" s="31" t="s">
        <v>240</v>
      </c>
      <c r="E4" s="31" t="s">
        <v>241</v>
      </c>
      <c r="F4" s="47" t="s">
        <v>9</v>
      </c>
      <c r="G4" s="31" t="s">
        <v>242</v>
      </c>
      <c r="H4" s="31" t="s">
        <v>7</v>
      </c>
    </row>
    <row r="5" spans="1:8" ht="44.25" customHeight="1" x14ac:dyDescent="0.25">
      <c r="A5" s="42"/>
      <c r="B5" s="44"/>
      <c r="C5" s="46"/>
      <c r="D5" s="32"/>
      <c r="E5" s="32"/>
      <c r="F5" s="48"/>
      <c r="G5" s="32"/>
      <c r="H5" s="32"/>
    </row>
    <row r="6" spans="1:8" ht="20.25" x14ac:dyDescent="0.25">
      <c r="A6" s="22">
        <v>1</v>
      </c>
      <c r="B6" s="22">
        <v>2</v>
      </c>
      <c r="C6" s="22">
        <v>3</v>
      </c>
      <c r="D6" s="22">
        <v>4</v>
      </c>
      <c r="E6" s="22">
        <v>5</v>
      </c>
      <c r="F6" s="22" t="s">
        <v>243</v>
      </c>
      <c r="G6" s="22">
        <v>7</v>
      </c>
      <c r="H6" s="22" t="s">
        <v>244</v>
      </c>
    </row>
    <row r="7" spans="1:8" ht="146.25" customHeight="1" x14ac:dyDescent="0.3">
      <c r="A7" s="23">
        <v>1</v>
      </c>
      <c r="B7" s="24" t="s">
        <v>245</v>
      </c>
      <c r="C7" s="25" t="s">
        <v>246</v>
      </c>
      <c r="D7" s="26">
        <v>20635700</v>
      </c>
      <c r="E7" s="26">
        <v>19604878.379999999</v>
      </c>
      <c r="F7" s="26">
        <f>E7-D7</f>
        <v>-1030821.620000001</v>
      </c>
      <c r="G7" s="26">
        <v>19592501.530000001</v>
      </c>
      <c r="H7" s="26">
        <f>G7/E7*100</f>
        <v>99.936868519354732</v>
      </c>
    </row>
    <row r="8" spans="1:8" ht="66.75" customHeight="1" x14ac:dyDescent="0.3">
      <c r="A8" s="23">
        <v>2</v>
      </c>
      <c r="B8" s="24" t="s">
        <v>247</v>
      </c>
      <c r="C8" s="25" t="s">
        <v>248</v>
      </c>
      <c r="D8" s="26">
        <v>179427600</v>
      </c>
      <c r="E8" s="26">
        <v>159931800</v>
      </c>
      <c r="F8" s="26">
        <f t="shared" ref="F8:F29" si="0">E8-D8</f>
        <v>-19495800</v>
      </c>
      <c r="G8" s="26">
        <v>159931800</v>
      </c>
      <c r="H8" s="26">
        <f t="shared" ref="H8:H29" si="1">G8/E8*100</f>
        <v>100</v>
      </c>
    </row>
    <row r="9" spans="1:8" ht="84.75" customHeight="1" x14ac:dyDescent="0.3">
      <c r="A9" s="23">
        <v>3</v>
      </c>
      <c r="B9" s="24" t="s">
        <v>249</v>
      </c>
      <c r="C9" s="25" t="s">
        <v>250</v>
      </c>
      <c r="D9" s="26">
        <v>4449000</v>
      </c>
      <c r="E9" s="26">
        <v>3630814.59</v>
      </c>
      <c r="F9" s="26">
        <f t="shared" si="0"/>
        <v>-818185.41000000015</v>
      </c>
      <c r="G9" s="26">
        <v>3630814.59</v>
      </c>
      <c r="H9" s="26">
        <f t="shared" si="1"/>
        <v>100</v>
      </c>
    </row>
    <row r="10" spans="1:8" ht="45.75" customHeight="1" x14ac:dyDescent="0.3">
      <c r="A10" s="23">
        <v>4</v>
      </c>
      <c r="B10" s="24" t="s">
        <v>251</v>
      </c>
      <c r="C10" s="25" t="s">
        <v>252</v>
      </c>
      <c r="D10" s="26">
        <v>484848117.26999998</v>
      </c>
      <c r="E10" s="26">
        <v>604874373.82000005</v>
      </c>
      <c r="F10" s="26">
        <f t="shared" si="0"/>
        <v>120026256.55000007</v>
      </c>
      <c r="G10" s="26">
        <v>599742154.04999995</v>
      </c>
      <c r="H10" s="26">
        <f t="shared" si="1"/>
        <v>99.151523028230088</v>
      </c>
    </row>
    <row r="11" spans="1:8" ht="70.5" customHeight="1" x14ac:dyDescent="0.3">
      <c r="A11" s="23">
        <v>5</v>
      </c>
      <c r="B11" s="24" t="s">
        <v>253</v>
      </c>
      <c r="C11" s="25" t="s">
        <v>254</v>
      </c>
      <c r="D11" s="26">
        <v>40964096.390000001</v>
      </c>
      <c r="E11" s="26">
        <v>40774216.869999997</v>
      </c>
      <c r="F11" s="26">
        <f t="shared" si="0"/>
        <v>-189879.52000000328</v>
      </c>
      <c r="G11" s="26">
        <v>40774128</v>
      </c>
      <c r="H11" s="26">
        <f t="shared" si="1"/>
        <v>99.999782043637325</v>
      </c>
    </row>
    <row r="12" spans="1:8" ht="74.25" customHeight="1" x14ac:dyDescent="0.3">
      <c r="A12" s="23">
        <v>6</v>
      </c>
      <c r="B12" s="24" t="s">
        <v>255</v>
      </c>
      <c r="C12" s="25" t="s">
        <v>256</v>
      </c>
      <c r="D12" s="26">
        <v>2289711300</v>
      </c>
      <c r="E12" s="26">
        <v>2273609000</v>
      </c>
      <c r="F12" s="26">
        <f t="shared" si="0"/>
        <v>-16102300</v>
      </c>
      <c r="G12" s="26">
        <v>2273609000</v>
      </c>
      <c r="H12" s="26">
        <f t="shared" si="1"/>
        <v>100</v>
      </c>
    </row>
    <row r="13" spans="1:8" ht="89.25" customHeight="1" x14ac:dyDescent="0.3">
      <c r="A13" s="23">
        <v>7</v>
      </c>
      <c r="B13" s="24" t="s">
        <v>257</v>
      </c>
      <c r="C13" s="25" t="s">
        <v>258</v>
      </c>
      <c r="D13" s="26">
        <v>412629860</v>
      </c>
      <c r="E13" s="26">
        <v>596085460</v>
      </c>
      <c r="F13" s="26">
        <f t="shared" si="0"/>
        <v>183455600</v>
      </c>
      <c r="G13" s="26">
        <v>595540743.14999998</v>
      </c>
      <c r="H13" s="26">
        <f t="shared" si="1"/>
        <v>99.908617658615597</v>
      </c>
    </row>
    <row r="14" spans="1:8" ht="83.25" customHeight="1" x14ac:dyDescent="0.3">
      <c r="A14" s="23">
        <v>8</v>
      </c>
      <c r="B14" s="24" t="s">
        <v>247</v>
      </c>
      <c r="C14" s="25" t="s">
        <v>259</v>
      </c>
      <c r="D14" s="26">
        <v>6669476900</v>
      </c>
      <c r="E14" s="26">
        <v>7046132200</v>
      </c>
      <c r="F14" s="26">
        <f t="shared" si="0"/>
        <v>376655300</v>
      </c>
      <c r="G14" s="26">
        <v>7046132200</v>
      </c>
      <c r="H14" s="26">
        <f t="shared" si="1"/>
        <v>100</v>
      </c>
    </row>
    <row r="15" spans="1:8" ht="53.25" customHeight="1" x14ac:dyDescent="0.3">
      <c r="A15" s="23">
        <v>9</v>
      </c>
      <c r="B15" s="24" t="s">
        <v>260</v>
      </c>
      <c r="C15" s="25" t="s">
        <v>261</v>
      </c>
      <c r="D15" s="26">
        <v>59761900</v>
      </c>
      <c r="E15" s="26">
        <v>60772500</v>
      </c>
      <c r="F15" s="26">
        <f t="shared" si="0"/>
        <v>1010600</v>
      </c>
      <c r="G15" s="26">
        <v>60735958.579999998</v>
      </c>
      <c r="H15" s="26">
        <f t="shared" si="1"/>
        <v>99.939871784112881</v>
      </c>
    </row>
    <row r="16" spans="1:8" ht="48" customHeight="1" x14ac:dyDescent="0.3">
      <c r="A16" s="23">
        <v>10</v>
      </c>
      <c r="B16" s="24" t="s">
        <v>262</v>
      </c>
      <c r="C16" s="25" t="s">
        <v>263</v>
      </c>
      <c r="D16" s="26">
        <v>100815600</v>
      </c>
      <c r="E16" s="26">
        <v>95130600</v>
      </c>
      <c r="F16" s="26">
        <f t="shared" si="0"/>
        <v>-5685000</v>
      </c>
      <c r="G16" s="26">
        <v>94286301.769999996</v>
      </c>
      <c r="H16" s="26">
        <f t="shared" si="1"/>
        <v>99.112485120455446</v>
      </c>
    </row>
    <row r="17" spans="1:8" ht="54" customHeight="1" x14ac:dyDescent="0.3">
      <c r="A17" s="23">
        <v>11</v>
      </c>
      <c r="B17" s="24" t="s">
        <v>264</v>
      </c>
      <c r="C17" s="25" t="s">
        <v>265</v>
      </c>
      <c r="D17" s="26">
        <v>32798300</v>
      </c>
      <c r="E17" s="26">
        <v>30469300</v>
      </c>
      <c r="F17" s="26">
        <f t="shared" si="0"/>
        <v>-2329000</v>
      </c>
      <c r="G17" s="26">
        <v>30133837.91</v>
      </c>
      <c r="H17" s="26">
        <f t="shared" si="1"/>
        <v>98.899016091606967</v>
      </c>
    </row>
    <row r="18" spans="1:8" ht="50.25" customHeight="1" x14ac:dyDescent="0.3">
      <c r="A18" s="23">
        <v>12</v>
      </c>
      <c r="B18" s="24" t="s">
        <v>266</v>
      </c>
      <c r="C18" s="25" t="s">
        <v>267</v>
      </c>
      <c r="D18" s="26">
        <v>213523200</v>
      </c>
      <c r="E18" s="26">
        <v>206189200</v>
      </c>
      <c r="F18" s="26">
        <f t="shared" si="0"/>
        <v>-7334000</v>
      </c>
      <c r="G18" s="26">
        <v>204674265.50999999</v>
      </c>
      <c r="H18" s="26">
        <f t="shared" si="1"/>
        <v>99.26526971829756</v>
      </c>
    </row>
    <row r="19" spans="1:8" ht="90" customHeight="1" x14ac:dyDescent="0.3">
      <c r="A19" s="23">
        <v>13</v>
      </c>
      <c r="B19" s="24" t="s">
        <v>268</v>
      </c>
      <c r="C19" s="25" t="s">
        <v>269</v>
      </c>
      <c r="D19" s="26">
        <v>101818500</v>
      </c>
      <c r="E19" s="26">
        <v>100967700</v>
      </c>
      <c r="F19" s="26">
        <f t="shared" si="0"/>
        <v>-850800</v>
      </c>
      <c r="G19" s="26">
        <v>100923929.19</v>
      </c>
      <c r="H19" s="26">
        <f t="shared" si="1"/>
        <v>99.956648700525022</v>
      </c>
    </row>
    <row r="20" spans="1:8" ht="48" customHeight="1" x14ac:dyDescent="0.3">
      <c r="A20" s="23">
        <v>14</v>
      </c>
      <c r="B20" s="24" t="s">
        <v>270</v>
      </c>
      <c r="C20" s="25" t="s">
        <v>271</v>
      </c>
      <c r="D20" s="26">
        <v>89293300</v>
      </c>
      <c r="E20" s="26">
        <v>93396725</v>
      </c>
      <c r="F20" s="26">
        <f t="shared" si="0"/>
        <v>4103425</v>
      </c>
      <c r="G20" s="26">
        <v>93204932.260000005</v>
      </c>
      <c r="H20" s="26">
        <f t="shared" si="1"/>
        <v>99.794647253423506</v>
      </c>
    </row>
    <row r="21" spans="1:8" ht="84" customHeight="1" x14ac:dyDescent="0.3">
      <c r="A21" s="23">
        <v>15</v>
      </c>
      <c r="B21" s="24" t="s">
        <v>272</v>
      </c>
      <c r="C21" s="25" t="s">
        <v>273</v>
      </c>
      <c r="D21" s="26">
        <v>13354700</v>
      </c>
      <c r="E21" s="26">
        <v>14598385</v>
      </c>
      <c r="F21" s="26">
        <f t="shared" si="0"/>
        <v>1243685</v>
      </c>
      <c r="G21" s="26">
        <v>14598385</v>
      </c>
      <c r="H21" s="26">
        <f t="shared" si="1"/>
        <v>100</v>
      </c>
    </row>
    <row r="22" spans="1:8" ht="69.75" customHeight="1" x14ac:dyDescent="0.3">
      <c r="A22" s="23">
        <v>16</v>
      </c>
      <c r="B22" s="24" t="s">
        <v>274</v>
      </c>
      <c r="C22" s="25" t="s">
        <v>275</v>
      </c>
      <c r="D22" s="26">
        <v>17557300</v>
      </c>
      <c r="E22" s="26">
        <v>18758800</v>
      </c>
      <c r="F22" s="26">
        <f t="shared" si="0"/>
        <v>1201500</v>
      </c>
      <c r="G22" s="26">
        <v>18758800</v>
      </c>
      <c r="H22" s="26">
        <f t="shared" si="1"/>
        <v>100</v>
      </c>
    </row>
    <row r="23" spans="1:8" ht="114.75" customHeight="1" x14ac:dyDescent="0.3">
      <c r="A23" s="23">
        <v>17</v>
      </c>
      <c r="B23" s="24" t="s">
        <v>276</v>
      </c>
      <c r="C23" s="25" t="s">
        <v>277</v>
      </c>
      <c r="D23" s="26">
        <v>79282000</v>
      </c>
      <c r="E23" s="26">
        <v>79282000</v>
      </c>
      <c r="F23" s="26">
        <f t="shared" si="0"/>
        <v>0</v>
      </c>
      <c r="G23" s="26">
        <v>79282000</v>
      </c>
      <c r="H23" s="26">
        <f t="shared" si="1"/>
        <v>100</v>
      </c>
    </row>
    <row r="24" spans="1:8" ht="65.25" customHeight="1" x14ac:dyDescent="0.3">
      <c r="A24" s="23">
        <v>18</v>
      </c>
      <c r="B24" s="24" t="s">
        <v>278</v>
      </c>
      <c r="C24" s="25" t="s">
        <v>279</v>
      </c>
      <c r="D24" s="26">
        <v>47226130</v>
      </c>
      <c r="E24" s="26">
        <v>47170220</v>
      </c>
      <c r="F24" s="26">
        <f t="shared" si="0"/>
        <v>-55910</v>
      </c>
      <c r="G24" s="26">
        <v>47170220</v>
      </c>
      <c r="H24" s="26">
        <f t="shared" si="1"/>
        <v>100</v>
      </c>
    </row>
    <row r="25" spans="1:8" ht="116.25" customHeight="1" x14ac:dyDescent="0.3">
      <c r="A25" s="23">
        <v>19</v>
      </c>
      <c r="B25" s="24" t="s">
        <v>280</v>
      </c>
      <c r="C25" s="25" t="s">
        <v>281</v>
      </c>
      <c r="D25" s="26">
        <v>98400</v>
      </c>
      <c r="E25" s="26">
        <v>98400</v>
      </c>
      <c r="F25" s="26">
        <f t="shared" si="0"/>
        <v>0</v>
      </c>
      <c r="G25" s="26">
        <v>98400</v>
      </c>
      <c r="H25" s="26">
        <f t="shared" si="1"/>
        <v>100</v>
      </c>
    </row>
    <row r="26" spans="1:8" ht="64.5" customHeight="1" x14ac:dyDescent="0.3">
      <c r="A26" s="23">
        <v>20</v>
      </c>
      <c r="B26" s="24" t="s">
        <v>282</v>
      </c>
      <c r="C26" s="25" t="s">
        <v>283</v>
      </c>
      <c r="D26" s="26">
        <v>0</v>
      </c>
      <c r="E26" s="26">
        <v>5192686</v>
      </c>
      <c r="F26" s="26">
        <f t="shared" si="0"/>
        <v>5192686</v>
      </c>
      <c r="G26" s="26">
        <v>5179664.72</v>
      </c>
      <c r="H26" s="26">
        <f t="shared" si="1"/>
        <v>99.749238062921577</v>
      </c>
    </row>
    <row r="27" spans="1:8" ht="66.75" customHeight="1" x14ac:dyDescent="0.3">
      <c r="A27" s="23">
        <v>21</v>
      </c>
      <c r="B27" s="24" t="s">
        <v>284</v>
      </c>
      <c r="C27" s="25" t="s">
        <v>285</v>
      </c>
      <c r="D27" s="26">
        <v>27801200</v>
      </c>
      <c r="E27" s="26">
        <v>27838500</v>
      </c>
      <c r="F27" s="26">
        <f t="shared" si="0"/>
        <v>37300</v>
      </c>
      <c r="G27" s="26">
        <v>27066967.030000001</v>
      </c>
      <c r="H27" s="26">
        <f t="shared" si="1"/>
        <v>97.22853972017171</v>
      </c>
    </row>
    <row r="28" spans="1:8" ht="69.75" customHeight="1" x14ac:dyDescent="0.3">
      <c r="A28" s="23">
        <v>22</v>
      </c>
      <c r="B28" s="24" t="s">
        <v>286</v>
      </c>
      <c r="C28" s="25" t="s">
        <v>287</v>
      </c>
      <c r="D28" s="26">
        <v>68700</v>
      </c>
      <c r="E28" s="26">
        <v>68700</v>
      </c>
      <c r="F28" s="26">
        <f t="shared" si="0"/>
        <v>0</v>
      </c>
      <c r="G28" s="26">
        <v>28250</v>
      </c>
      <c r="H28" s="26">
        <f t="shared" si="1"/>
        <v>41.120815138282381</v>
      </c>
    </row>
    <row r="29" spans="1:8" ht="25.5" x14ac:dyDescent="0.3">
      <c r="A29" s="33" t="s">
        <v>288</v>
      </c>
      <c r="B29" s="33"/>
      <c r="C29" s="33"/>
      <c r="D29" s="27">
        <f>SUM(D7:D28)</f>
        <v>10885541803.66</v>
      </c>
      <c r="E29" s="27">
        <f>SUM(E7:E28)</f>
        <v>11524576459.66</v>
      </c>
      <c r="F29" s="27">
        <f t="shared" si="0"/>
        <v>639034656</v>
      </c>
      <c r="G29" s="27">
        <f>SUM(G7:G28)</f>
        <v>11515095253.290001</v>
      </c>
      <c r="H29" s="27">
        <f t="shared" si="1"/>
        <v>99.917730543910338</v>
      </c>
    </row>
    <row r="30" spans="1:8" x14ac:dyDescent="0.25">
      <c r="B30" s="21"/>
      <c r="C30" s="21"/>
      <c r="D30" s="21"/>
      <c r="E30" s="21"/>
      <c r="F30" s="21"/>
      <c r="G30" s="21"/>
      <c r="H30" s="21"/>
    </row>
    <row r="31" spans="1:8" x14ac:dyDescent="0.25">
      <c r="B31" s="34"/>
      <c r="C31" s="35"/>
      <c r="D31" s="35"/>
      <c r="E31" s="35"/>
      <c r="F31" s="28"/>
      <c r="G31" s="29"/>
      <c r="H31" s="21"/>
    </row>
  </sheetData>
  <mergeCells count="13">
    <mergeCell ref="H4:H5"/>
    <mergeCell ref="A29:C29"/>
    <mergeCell ref="B31:E31"/>
    <mergeCell ref="B1:H1"/>
    <mergeCell ref="B2:H2"/>
    <mergeCell ref="B3:G3"/>
    <mergeCell ref="A4:A5"/>
    <mergeCell ref="B4:B5"/>
    <mergeCell ref="C4:C5"/>
    <mergeCell ref="D4:D5"/>
    <mergeCell ref="E4:E5"/>
    <mergeCell ref="F4:F5"/>
    <mergeCell ref="G4:G5"/>
  </mergeCells>
  <pageMargins left="0.59027779999999996" right="0.59027779999999996" top="0.59027779999999996" bottom="0.59027779999999996" header="0.39374999999999999" footer="0.39374999999999999"/>
  <pageSetup paperSize="9" scale="34" fitToHeight="20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3"/>
  <sheetViews>
    <sheetView zoomScaleNormal="100" zoomScaleSheetLayoutView="100" workbookViewId="0">
      <selection activeCell="D12" sqref="D12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7" style="1" customWidth="1"/>
    <col min="4" max="7" width="14.5703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54" t="s">
        <v>0</v>
      </c>
      <c r="B1" s="55"/>
      <c r="C1" s="55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15.2" customHeight="1" x14ac:dyDescent="0.25">
      <c r="A3" s="56" t="s">
        <v>83</v>
      </c>
      <c r="B3" s="57"/>
      <c r="C3" s="57"/>
      <c r="D3" s="57"/>
      <c r="E3" s="57"/>
      <c r="F3" s="57"/>
      <c r="G3" s="57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58" t="s">
        <v>2</v>
      </c>
      <c r="B5" s="59"/>
      <c r="C5" s="59"/>
      <c r="D5" s="59"/>
      <c r="E5" s="59"/>
      <c r="F5" s="59"/>
      <c r="G5" s="59"/>
      <c r="H5" s="3"/>
    </row>
    <row r="6" spans="1:8" ht="16.350000000000001" customHeight="1" x14ac:dyDescent="0.25">
      <c r="A6" s="60" t="s">
        <v>3</v>
      </c>
      <c r="B6" s="62" t="s">
        <v>4</v>
      </c>
      <c r="C6" s="51" t="s">
        <v>240</v>
      </c>
      <c r="D6" s="53" t="s">
        <v>5</v>
      </c>
      <c r="E6" s="53"/>
      <c r="F6" s="64" t="s">
        <v>6</v>
      </c>
      <c r="G6" s="66" t="s">
        <v>7</v>
      </c>
      <c r="H6" s="3"/>
    </row>
    <row r="7" spans="1:8" x14ac:dyDescent="0.25">
      <c r="A7" s="61"/>
      <c r="B7" s="63"/>
      <c r="C7" s="52"/>
      <c r="D7" s="30" t="s">
        <v>8</v>
      </c>
      <c r="E7" s="30" t="s">
        <v>9</v>
      </c>
      <c r="F7" s="65"/>
      <c r="G7" s="67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 t="s">
        <v>16</v>
      </c>
      <c r="C9" s="11">
        <v>625000</v>
      </c>
      <c r="D9" s="11">
        <v>756000</v>
      </c>
      <c r="E9" s="11">
        <f t="shared" ref="E9:E40" ca="1" si="0">INDIRECT("R[0]C[-1]", FALSE)-INDIRECT("R[0]C[-2]", FALSE)</f>
        <v>131000</v>
      </c>
      <c r="F9" s="11">
        <v>756000</v>
      </c>
      <c r="G9" s="12">
        <f t="shared" ref="G9:G40" ca="1" si="1">IF(INDIRECT("R[0]C[-3]", FALSE)=0,0,ROUND(INDIRECT("R[0]C[-1]", FALSE)/INDIRECT("R[0]C[-3]", FALSE),4))</f>
        <v>1</v>
      </c>
      <c r="H9" s="3"/>
    </row>
    <row r="10" spans="1:8" ht="45" outlineLevel="2" x14ac:dyDescent="0.25">
      <c r="A10" s="13"/>
      <c r="B10" s="14" t="s">
        <v>17</v>
      </c>
      <c r="C10" s="15">
        <v>625000</v>
      </c>
      <c r="D10" s="15">
        <v>756000</v>
      </c>
      <c r="E10" s="15">
        <f t="shared" ca="1" si="0"/>
        <v>131000</v>
      </c>
      <c r="F10" s="15">
        <v>756000</v>
      </c>
      <c r="G10" s="16">
        <f t="shared" ca="1" si="1"/>
        <v>1</v>
      </c>
      <c r="H10" s="3"/>
    </row>
    <row r="11" spans="1:8" outlineLevel="1" x14ac:dyDescent="0.25">
      <c r="A1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0" t="s">
        <v>18</v>
      </c>
      <c r="C11" s="11">
        <v>265800</v>
      </c>
      <c r="D11" s="11">
        <v>270200</v>
      </c>
      <c r="E11" s="11">
        <f t="shared" ca="1" si="0"/>
        <v>4400</v>
      </c>
      <c r="F11" s="11">
        <v>270200</v>
      </c>
      <c r="G11" s="12">
        <f t="shared" ca="1" si="1"/>
        <v>1</v>
      </c>
      <c r="H11" s="3"/>
    </row>
    <row r="12" spans="1:8" ht="60" outlineLevel="2" x14ac:dyDescent="0.25">
      <c r="A12" s="13"/>
      <c r="B12" s="14" t="s">
        <v>19</v>
      </c>
      <c r="C12" s="15">
        <v>265800</v>
      </c>
      <c r="D12" s="15">
        <v>270200</v>
      </c>
      <c r="E12" s="15">
        <f t="shared" ca="1" si="0"/>
        <v>4400</v>
      </c>
      <c r="F12" s="15">
        <v>270200</v>
      </c>
      <c r="G12" s="16">
        <f t="shared" ca="1" si="1"/>
        <v>1</v>
      </c>
      <c r="H12" s="3"/>
    </row>
    <row r="13" spans="1:8" outlineLevel="1" x14ac:dyDescent="0.25">
      <c r="A1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0" t="s">
        <v>20</v>
      </c>
      <c r="C13" s="11">
        <v>675500</v>
      </c>
      <c r="D13" s="11">
        <v>706600</v>
      </c>
      <c r="E13" s="11">
        <f t="shared" ca="1" si="0"/>
        <v>31100</v>
      </c>
      <c r="F13" s="11">
        <v>706600</v>
      </c>
      <c r="G13" s="12">
        <f t="shared" ca="1" si="1"/>
        <v>1</v>
      </c>
      <c r="H13" s="3"/>
    </row>
    <row r="14" spans="1:8" ht="60" outlineLevel="2" x14ac:dyDescent="0.25">
      <c r="A14" s="13"/>
      <c r="B14" s="14" t="s">
        <v>21</v>
      </c>
      <c r="C14" s="15">
        <v>675500</v>
      </c>
      <c r="D14" s="15">
        <v>706600</v>
      </c>
      <c r="E14" s="15">
        <f t="shared" ca="1" si="0"/>
        <v>31100</v>
      </c>
      <c r="F14" s="15">
        <v>706600</v>
      </c>
      <c r="G14" s="16">
        <f t="shared" ca="1" si="1"/>
        <v>1</v>
      </c>
      <c r="H14" s="3"/>
    </row>
    <row r="15" spans="1:8" outlineLevel="1" x14ac:dyDescent="0.25">
      <c r="A1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0" t="s">
        <v>22</v>
      </c>
      <c r="C15" s="11">
        <v>1478500</v>
      </c>
      <c r="D15" s="11">
        <v>1588700</v>
      </c>
      <c r="E15" s="11">
        <f t="shared" ca="1" si="0"/>
        <v>110200</v>
      </c>
      <c r="F15" s="11">
        <v>1588700</v>
      </c>
      <c r="G15" s="12">
        <f t="shared" ca="1" si="1"/>
        <v>1</v>
      </c>
      <c r="H15" s="3"/>
    </row>
    <row r="16" spans="1:8" ht="60" outlineLevel="2" x14ac:dyDescent="0.25">
      <c r="A16" s="13"/>
      <c r="B16" s="14" t="s">
        <v>23</v>
      </c>
      <c r="C16" s="15">
        <v>1478500</v>
      </c>
      <c r="D16" s="15">
        <v>1588700</v>
      </c>
      <c r="E16" s="15">
        <f t="shared" ca="1" si="0"/>
        <v>110200</v>
      </c>
      <c r="F16" s="15">
        <v>1588700</v>
      </c>
      <c r="G16" s="16">
        <f t="shared" ca="1" si="1"/>
        <v>1</v>
      </c>
      <c r="H16" s="3"/>
    </row>
    <row r="17" spans="1:8" outlineLevel="1" x14ac:dyDescent="0.25">
      <c r="A1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10" t="s">
        <v>24</v>
      </c>
      <c r="C17" s="11">
        <v>632300</v>
      </c>
      <c r="D17" s="11">
        <v>666400</v>
      </c>
      <c r="E17" s="11">
        <f t="shared" ca="1" si="0"/>
        <v>34100</v>
      </c>
      <c r="F17" s="11">
        <v>662472.18999999994</v>
      </c>
      <c r="G17" s="12">
        <f t="shared" ca="1" si="1"/>
        <v>0.99409999999999998</v>
      </c>
      <c r="H17" s="3"/>
    </row>
    <row r="18" spans="1:8" ht="60" outlineLevel="2" x14ac:dyDescent="0.25">
      <c r="A18" s="13"/>
      <c r="B18" s="14" t="s">
        <v>25</v>
      </c>
      <c r="C18" s="15">
        <v>632300</v>
      </c>
      <c r="D18" s="15">
        <v>666400</v>
      </c>
      <c r="E18" s="15">
        <f t="shared" ca="1" si="0"/>
        <v>34100</v>
      </c>
      <c r="F18" s="15">
        <v>662472.18999999994</v>
      </c>
      <c r="G18" s="16">
        <f t="shared" ca="1" si="1"/>
        <v>0.99409999999999998</v>
      </c>
      <c r="H18" s="3"/>
    </row>
    <row r="19" spans="1:8" outlineLevel="1" x14ac:dyDescent="0.25">
      <c r="A1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9" s="10" t="s">
        <v>26</v>
      </c>
      <c r="C19" s="11">
        <v>581300</v>
      </c>
      <c r="D19" s="11">
        <v>606000</v>
      </c>
      <c r="E19" s="11">
        <f t="shared" ca="1" si="0"/>
        <v>24700</v>
      </c>
      <c r="F19" s="11">
        <v>606000</v>
      </c>
      <c r="G19" s="12">
        <f t="shared" ca="1" si="1"/>
        <v>1</v>
      </c>
      <c r="H19" s="3"/>
    </row>
    <row r="20" spans="1:8" ht="60" outlineLevel="2" x14ac:dyDescent="0.25">
      <c r="A20" s="13"/>
      <c r="B20" s="14" t="s">
        <v>27</v>
      </c>
      <c r="C20" s="15">
        <v>581300</v>
      </c>
      <c r="D20" s="15">
        <v>606000</v>
      </c>
      <c r="E20" s="15">
        <f t="shared" ca="1" si="0"/>
        <v>24700</v>
      </c>
      <c r="F20" s="15">
        <v>606000</v>
      </c>
      <c r="G20" s="16">
        <f t="shared" ca="1" si="1"/>
        <v>1</v>
      </c>
      <c r="H20" s="3"/>
    </row>
    <row r="21" spans="1:8" outlineLevel="1" x14ac:dyDescent="0.25">
      <c r="A2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1" s="10" t="s">
        <v>28</v>
      </c>
      <c r="C21" s="11">
        <v>342800</v>
      </c>
      <c r="D21" s="11">
        <v>407800</v>
      </c>
      <c r="E21" s="11">
        <f t="shared" ca="1" si="0"/>
        <v>65000</v>
      </c>
      <c r="F21" s="11">
        <v>407800</v>
      </c>
      <c r="G21" s="12">
        <f t="shared" ca="1" si="1"/>
        <v>1</v>
      </c>
      <c r="H21" s="3"/>
    </row>
    <row r="22" spans="1:8" ht="60" outlineLevel="2" x14ac:dyDescent="0.25">
      <c r="A22" s="13"/>
      <c r="B22" s="14" t="s">
        <v>29</v>
      </c>
      <c r="C22" s="15">
        <v>342800</v>
      </c>
      <c r="D22" s="15">
        <v>407800</v>
      </c>
      <c r="E22" s="15">
        <f t="shared" ca="1" si="0"/>
        <v>65000</v>
      </c>
      <c r="F22" s="15">
        <v>407800</v>
      </c>
      <c r="G22" s="16">
        <f t="shared" ca="1" si="1"/>
        <v>1</v>
      </c>
      <c r="H22" s="3"/>
    </row>
    <row r="23" spans="1:8" outlineLevel="1" x14ac:dyDescent="0.25">
      <c r="A2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3" s="10" t="s">
        <v>30</v>
      </c>
      <c r="C23" s="11">
        <v>648100</v>
      </c>
      <c r="D23" s="11">
        <v>759800</v>
      </c>
      <c r="E23" s="11">
        <f t="shared" ca="1" si="0"/>
        <v>111700</v>
      </c>
      <c r="F23" s="11">
        <v>759800</v>
      </c>
      <c r="G23" s="12">
        <f t="shared" ca="1" si="1"/>
        <v>1</v>
      </c>
      <c r="H23" s="3"/>
    </row>
    <row r="24" spans="1:8" ht="60" outlineLevel="2" x14ac:dyDescent="0.25">
      <c r="A24" s="13"/>
      <c r="B24" s="14" t="s">
        <v>31</v>
      </c>
      <c r="C24" s="15">
        <v>648100</v>
      </c>
      <c r="D24" s="15">
        <v>759800</v>
      </c>
      <c r="E24" s="15">
        <f t="shared" ca="1" si="0"/>
        <v>111700</v>
      </c>
      <c r="F24" s="15">
        <v>759800</v>
      </c>
      <c r="G24" s="16">
        <f t="shared" ca="1" si="1"/>
        <v>1</v>
      </c>
      <c r="H24" s="3"/>
    </row>
    <row r="25" spans="1:8" outlineLevel="1" x14ac:dyDescent="0.25">
      <c r="A2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5" s="10" t="s">
        <v>32</v>
      </c>
      <c r="C25" s="11">
        <v>653900</v>
      </c>
      <c r="D25" s="11">
        <v>686700</v>
      </c>
      <c r="E25" s="11">
        <f t="shared" ca="1" si="0"/>
        <v>32800</v>
      </c>
      <c r="F25" s="11">
        <v>686700</v>
      </c>
      <c r="G25" s="12">
        <f t="shared" ca="1" si="1"/>
        <v>1</v>
      </c>
      <c r="H25" s="3"/>
    </row>
    <row r="26" spans="1:8" ht="60" outlineLevel="2" x14ac:dyDescent="0.25">
      <c r="A26" s="13"/>
      <c r="B26" s="14" t="s">
        <v>33</v>
      </c>
      <c r="C26" s="15">
        <v>653900</v>
      </c>
      <c r="D26" s="15">
        <v>686700</v>
      </c>
      <c r="E26" s="15">
        <f t="shared" ca="1" si="0"/>
        <v>32800</v>
      </c>
      <c r="F26" s="15">
        <v>686700</v>
      </c>
      <c r="G26" s="16">
        <f t="shared" ca="1" si="1"/>
        <v>1</v>
      </c>
      <c r="H26" s="3"/>
    </row>
    <row r="27" spans="1:8" outlineLevel="1" x14ac:dyDescent="0.25">
      <c r="A2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7" s="10" t="s">
        <v>34</v>
      </c>
      <c r="C27" s="11">
        <v>481900</v>
      </c>
      <c r="D27" s="11">
        <v>455000</v>
      </c>
      <c r="E27" s="11">
        <f t="shared" ca="1" si="0"/>
        <v>-26900</v>
      </c>
      <c r="F27" s="11">
        <v>455000</v>
      </c>
      <c r="G27" s="12">
        <f t="shared" ca="1" si="1"/>
        <v>1</v>
      </c>
      <c r="H27" s="3"/>
    </row>
    <row r="28" spans="1:8" ht="60" outlineLevel="2" x14ac:dyDescent="0.25">
      <c r="A28" s="13"/>
      <c r="B28" s="14" t="s">
        <v>35</v>
      </c>
      <c r="C28" s="15">
        <v>481900</v>
      </c>
      <c r="D28" s="15">
        <v>455000</v>
      </c>
      <c r="E28" s="15">
        <f t="shared" ca="1" si="0"/>
        <v>-26900</v>
      </c>
      <c r="F28" s="15">
        <v>455000</v>
      </c>
      <c r="G28" s="16">
        <f t="shared" ca="1" si="1"/>
        <v>1</v>
      </c>
      <c r="H28" s="3"/>
    </row>
    <row r="29" spans="1:8" outlineLevel="1" x14ac:dyDescent="0.25">
      <c r="A2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9" s="10" t="s">
        <v>36</v>
      </c>
      <c r="C29" s="11">
        <v>451800</v>
      </c>
      <c r="D29" s="11">
        <v>462700</v>
      </c>
      <c r="E29" s="11">
        <f t="shared" ca="1" si="0"/>
        <v>10900</v>
      </c>
      <c r="F29" s="11">
        <v>462700</v>
      </c>
      <c r="G29" s="12">
        <f t="shared" ca="1" si="1"/>
        <v>1</v>
      </c>
      <c r="H29" s="3"/>
    </row>
    <row r="30" spans="1:8" ht="60" outlineLevel="2" x14ac:dyDescent="0.25">
      <c r="A30" s="13"/>
      <c r="B30" s="14" t="s">
        <v>37</v>
      </c>
      <c r="C30" s="15">
        <v>451800</v>
      </c>
      <c r="D30" s="15">
        <v>462700</v>
      </c>
      <c r="E30" s="15">
        <f t="shared" ca="1" si="0"/>
        <v>10900</v>
      </c>
      <c r="F30" s="15">
        <v>462700</v>
      </c>
      <c r="G30" s="16">
        <f t="shared" ca="1" si="1"/>
        <v>1</v>
      </c>
      <c r="H30" s="3"/>
    </row>
    <row r="31" spans="1:8" outlineLevel="1" x14ac:dyDescent="0.25">
      <c r="A3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31" s="10" t="s">
        <v>38</v>
      </c>
      <c r="C31" s="11">
        <v>1960300</v>
      </c>
      <c r="D31" s="11">
        <v>2045400</v>
      </c>
      <c r="E31" s="11">
        <f t="shared" ca="1" si="0"/>
        <v>85100</v>
      </c>
      <c r="F31" s="11">
        <v>2045400</v>
      </c>
      <c r="G31" s="12">
        <f t="shared" ca="1" si="1"/>
        <v>1</v>
      </c>
      <c r="H31" s="3"/>
    </row>
    <row r="32" spans="1:8" ht="60" outlineLevel="2" x14ac:dyDescent="0.25">
      <c r="A32" s="13"/>
      <c r="B32" s="14" t="s">
        <v>39</v>
      </c>
      <c r="C32" s="15">
        <v>1960300</v>
      </c>
      <c r="D32" s="15">
        <v>2045400</v>
      </c>
      <c r="E32" s="15">
        <f t="shared" ca="1" si="0"/>
        <v>85100</v>
      </c>
      <c r="F32" s="15">
        <v>2045400</v>
      </c>
      <c r="G32" s="16">
        <f t="shared" ca="1" si="1"/>
        <v>1</v>
      </c>
      <c r="H32" s="3"/>
    </row>
    <row r="33" spans="1:8" outlineLevel="1" x14ac:dyDescent="0.25">
      <c r="A3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3" s="10" t="s">
        <v>40</v>
      </c>
      <c r="C33" s="11">
        <v>1007400</v>
      </c>
      <c r="D33" s="11">
        <v>1070400</v>
      </c>
      <c r="E33" s="11">
        <f t="shared" ca="1" si="0"/>
        <v>63000</v>
      </c>
      <c r="F33" s="11">
        <v>1070400</v>
      </c>
      <c r="G33" s="12">
        <f t="shared" ca="1" si="1"/>
        <v>1</v>
      </c>
      <c r="H33" s="3"/>
    </row>
    <row r="34" spans="1:8" ht="60" outlineLevel="2" x14ac:dyDescent="0.25">
      <c r="A34" s="13"/>
      <c r="B34" s="14" t="s">
        <v>41</v>
      </c>
      <c r="C34" s="15">
        <v>1007400</v>
      </c>
      <c r="D34" s="15">
        <v>1070400</v>
      </c>
      <c r="E34" s="15">
        <f t="shared" ca="1" si="0"/>
        <v>63000</v>
      </c>
      <c r="F34" s="15">
        <v>1070400</v>
      </c>
      <c r="G34" s="16">
        <f t="shared" ca="1" si="1"/>
        <v>1</v>
      </c>
      <c r="H34" s="3"/>
    </row>
    <row r="35" spans="1:8" outlineLevel="1" x14ac:dyDescent="0.25">
      <c r="A3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5" s="10" t="s">
        <v>42</v>
      </c>
      <c r="C35" s="11">
        <v>5787900</v>
      </c>
      <c r="D35" s="11">
        <v>4055400</v>
      </c>
      <c r="E35" s="11">
        <f t="shared" ca="1" si="0"/>
        <v>-1732500</v>
      </c>
      <c r="F35" s="11">
        <v>4055400</v>
      </c>
      <c r="G35" s="12">
        <f t="shared" ca="1" si="1"/>
        <v>1</v>
      </c>
      <c r="H35" s="3"/>
    </row>
    <row r="36" spans="1:8" ht="60" outlineLevel="2" x14ac:dyDescent="0.25">
      <c r="A36" s="13"/>
      <c r="B36" s="14" t="s">
        <v>43</v>
      </c>
      <c r="C36" s="15">
        <v>5787900</v>
      </c>
      <c r="D36" s="15">
        <v>4055400</v>
      </c>
      <c r="E36" s="15">
        <f t="shared" ca="1" si="0"/>
        <v>-1732500</v>
      </c>
      <c r="F36" s="15">
        <v>4055400</v>
      </c>
      <c r="G36" s="16">
        <f t="shared" ca="1" si="1"/>
        <v>1</v>
      </c>
      <c r="H36" s="3"/>
    </row>
    <row r="37" spans="1:8" outlineLevel="1" x14ac:dyDescent="0.25">
      <c r="A3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7" s="10" t="s">
        <v>44</v>
      </c>
      <c r="C37" s="11">
        <v>669800</v>
      </c>
      <c r="D37" s="11">
        <v>684800</v>
      </c>
      <c r="E37" s="11">
        <f t="shared" ca="1" si="0"/>
        <v>15000</v>
      </c>
      <c r="F37" s="11">
        <v>684800</v>
      </c>
      <c r="G37" s="12">
        <f t="shared" ca="1" si="1"/>
        <v>1</v>
      </c>
      <c r="H37" s="3"/>
    </row>
    <row r="38" spans="1:8" ht="60" outlineLevel="2" x14ac:dyDescent="0.25">
      <c r="A38" s="13"/>
      <c r="B38" s="14" t="s">
        <v>45</v>
      </c>
      <c r="C38" s="15">
        <v>669800</v>
      </c>
      <c r="D38" s="15">
        <v>684800</v>
      </c>
      <c r="E38" s="15">
        <f t="shared" ca="1" si="0"/>
        <v>15000</v>
      </c>
      <c r="F38" s="15">
        <v>684800</v>
      </c>
      <c r="G38" s="16">
        <f t="shared" ca="1" si="1"/>
        <v>1</v>
      </c>
      <c r="H38" s="3"/>
    </row>
    <row r="39" spans="1:8" outlineLevel="1" x14ac:dyDescent="0.25">
      <c r="A3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9" s="10" t="s">
        <v>46</v>
      </c>
      <c r="C39" s="11">
        <v>372600</v>
      </c>
      <c r="D39" s="11">
        <v>329400</v>
      </c>
      <c r="E39" s="11">
        <f t="shared" ca="1" si="0"/>
        <v>-43200</v>
      </c>
      <c r="F39" s="11">
        <v>329400</v>
      </c>
      <c r="G39" s="12">
        <f t="shared" ca="1" si="1"/>
        <v>1</v>
      </c>
      <c r="H39" s="3"/>
    </row>
    <row r="40" spans="1:8" ht="60" outlineLevel="2" x14ac:dyDescent="0.25">
      <c r="A40" s="13"/>
      <c r="B40" s="14" t="s">
        <v>47</v>
      </c>
      <c r="C40" s="15">
        <v>372600</v>
      </c>
      <c r="D40" s="15">
        <v>329400</v>
      </c>
      <c r="E40" s="15">
        <f t="shared" ca="1" si="0"/>
        <v>-43200</v>
      </c>
      <c r="F40" s="15">
        <v>329400</v>
      </c>
      <c r="G40" s="16">
        <f t="shared" ca="1" si="1"/>
        <v>1</v>
      </c>
      <c r="H40" s="3"/>
    </row>
    <row r="41" spans="1:8" outlineLevel="1" x14ac:dyDescent="0.25">
      <c r="A4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41" s="10" t="s">
        <v>48</v>
      </c>
      <c r="C41" s="11">
        <v>505500</v>
      </c>
      <c r="D41" s="11">
        <v>511200</v>
      </c>
      <c r="E41" s="11">
        <f t="shared" ref="E41:E63" ca="1" si="2">INDIRECT("R[0]C[-1]", FALSE)-INDIRECT("R[0]C[-2]", FALSE)</f>
        <v>5700</v>
      </c>
      <c r="F41" s="11">
        <v>511200</v>
      </c>
      <c r="G41" s="12">
        <f t="shared" ref="G41:G63" ca="1" si="3">IF(INDIRECT("R[0]C[-3]", FALSE)=0,0,ROUND(INDIRECT("R[0]C[-1]", FALSE)/INDIRECT("R[0]C[-3]", FALSE),4))</f>
        <v>1</v>
      </c>
      <c r="H41" s="3"/>
    </row>
    <row r="42" spans="1:8" ht="60" outlineLevel="2" x14ac:dyDescent="0.25">
      <c r="A42" s="13"/>
      <c r="B42" s="14" t="s">
        <v>49</v>
      </c>
      <c r="C42" s="15">
        <v>505500</v>
      </c>
      <c r="D42" s="15">
        <v>511200</v>
      </c>
      <c r="E42" s="15">
        <f t="shared" ca="1" si="2"/>
        <v>5700</v>
      </c>
      <c r="F42" s="15">
        <v>511200</v>
      </c>
      <c r="G42" s="16">
        <f t="shared" ca="1" si="3"/>
        <v>1</v>
      </c>
      <c r="H42" s="3"/>
    </row>
    <row r="43" spans="1:8" outlineLevel="1" x14ac:dyDescent="0.25">
      <c r="A4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3" s="10" t="s">
        <v>50</v>
      </c>
      <c r="C43" s="11">
        <v>313700</v>
      </c>
      <c r="D43" s="11">
        <v>330600</v>
      </c>
      <c r="E43" s="11">
        <f t="shared" ca="1" si="2"/>
        <v>16900</v>
      </c>
      <c r="F43" s="11">
        <v>330600</v>
      </c>
      <c r="G43" s="12">
        <f t="shared" ca="1" si="3"/>
        <v>1</v>
      </c>
      <c r="H43" s="3"/>
    </row>
    <row r="44" spans="1:8" ht="60" outlineLevel="2" x14ac:dyDescent="0.25">
      <c r="A44" s="13"/>
      <c r="B44" s="14" t="s">
        <v>51</v>
      </c>
      <c r="C44" s="15">
        <v>313700</v>
      </c>
      <c r="D44" s="15">
        <v>330600</v>
      </c>
      <c r="E44" s="15">
        <f t="shared" ca="1" si="2"/>
        <v>16900</v>
      </c>
      <c r="F44" s="15">
        <v>330600</v>
      </c>
      <c r="G44" s="16">
        <f t="shared" ca="1" si="3"/>
        <v>1</v>
      </c>
      <c r="H44" s="3"/>
    </row>
    <row r="45" spans="1:8" outlineLevel="1" x14ac:dyDescent="0.25">
      <c r="A4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5" s="10" t="s">
        <v>52</v>
      </c>
      <c r="C45" s="11">
        <v>619900</v>
      </c>
      <c r="D45" s="11">
        <v>643900</v>
      </c>
      <c r="E45" s="11">
        <f t="shared" ca="1" si="2"/>
        <v>24000</v>
      </c>
      <c r="F45" s="11">
        <v>643900</v>
      </c>
      <c r="G45" s="12">
        <f t="shared" ca="1" si="3"/>
        <v>1</v>
      </c>
      <c r="H45" s="3"/>
    </row>
    <row r="46" spans="1:8" ht="60" outlineLevel="2" x14ac:dyDescent="0.25">
      <c r="A46" s="13"/>
      <c r="B46" s="14" t="s">
        <v>53</v>
      </c>
      <c r="C46" s="15">
        <v>619900</v>
      </c>
      <c r="D46" s="15">
        <v>643900</v>
      </c>
      <c r="E46" s="15">
        <f t="shared" ca="1" si="2"/>
        <v>24000</v>
      </c>
      <c r="F46" s="15">
        <v>643900</v>
      </c>
      <c r="G46" s="16">
        <f t="shared" ca="1" si="3"/>
        <v>1</v>
      </c>
      <c r="H46" s="3"/>
    </row>
    <row r="47" spans="1:8" outlineLevel="1" x14ac:dyDescent="0.25">
      <c r="A4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7" s="10" t="s">
        <v>54</v>
      </c>
      <c r="C47" s="11">
        <v>396500</v>
      </c>
      <c r="D47" s="11">
        <v>416200</v>
      </c>
      <c r="E47" s="11">
        <f t="shared" ca="1" si="2"/>
        <v>19700</v>
      </c>
      <c r="F47" s="11">
        <v>416200</v>
      </c>
      <c r="G47" s="12">
        <f t="shared" ca="1" si="3"/>
        <v>1</v>
      </c>
      <c r="H47" s="3"/>
    </row>
    <row r="48" spans="1:8" ht="60" outlineLevel="2" x14ac:dyDescent="0.25">
      <c r="A48" s="13"/>
      <c r="B48" s="14" t="s">
        <v>55</v>
      </c>
      <c r="C48" s="15">
        <v>396500</v>
      </c>
      <c r="D48" s="15">
        <v>416200</v>
      </c>
      <c r="E48" s="15">
        <f t="shared" ca="1" si="2"/>
        <v>19700</v>
      </c>
      <c r="F48" s="15">
        <v>416200</v>
      </c>
      <c r="G48" s="16">
        <f t="shared" ca="1" si="3"/>
        <v>1</v>
      </c>
      <c r="H48" s="3"/>
    </row>
    <row r="49" spans="1:8" outlineLevel="1" x14ac:dyDescent="0.25">
      <c r="A4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9" s="10" t="s">
        <v>56</v>
      </c>
      <c r="C49" s="11">
        <v>21197500</v>
      </c>
      <c r="D49" s="11">
        <v>22411700</v>
      </c>
      <c r="E49" s="11">
        <f t="shared" ca="1" si="2"/>
        <v>1214200</v>
      </c>
      <c r="F49" s="11">
        <v>22411700</v>
      </c>
      <c r="G49" s="12">
        <f t="shared" ca="1" si="3"/>
        <v>1</v>
      </c>
      <c r="H49" s="3"/>
    </row>
    <row r="50" spans="1:8" ht="45" outlineLevel="2" x14ac:dyDescent="0.25">
      <c r="A50" s="13"/>
      <c r="B50" s="14" t="s">
        <v>57</v>
      </c>
      <c r="C50" s="15">
        <v>21197500</v>
      </c>
      <c r="D50" s="15">
        <v>22411700</v>
      </c>
      <c r="E50" s="15">
        <f t="shared" ca="1" si="2"/>
        <v>1214200</v>
      </c>
      <c r="F50" s="15">
        <v>22411700</v>
      </c>
      <c r="G50" s="16">
        <f t="shared" ca="1" si="3"/>
        <v>1</v>
      </c>
      <c r="H50" s="3"/>
    </row>
    <row r="51" spans="1:8" outlineLevel="1" x14ac:dyDescent="0.25">
      <c r="A5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51" s="10" t="s">
        <v>58</v>
      </c>
      <c r="C51" s="11">
        <v>5040800</v>
      </c>
      <c r="D51" s="11">
        <v>5187200</v>
      </c>
      <c r="E51" s="11">
        <f t="shared" ca="1" si="2"/>
        <v>146400</v>
      </c>
      <c r="F51" s="11">
        <v>5187200</v>
      </c>
      <c r="G51" s="12">
        <f t="shared" ca="1" si="3"/>
        <v>1</v>
      </c>
      <c r="H51" s="3"/>
    </row>
    <row r="52" spans="1:8" ht="60" outlineLevel="2" x14ac:dyDescent="0.25">
      <c r="A52" s="13"/>
      <c r="B52" s="14" t="s">
        <v>59</v>
      </c>
      <c r="C52" s="15">
        <v>5040800</v>
      </c>
      <c r="D52" s="15">
        <v>5187200</v>
      </c>
      <c r="E52" s="15">
        <f t="shared" ca="1" si="2"/>
        <v>146400</v>
      </c>
      <c r="F52" s="15">
        <v>5187200</v>
      </c>
      <c r="G52" s="16">
        <f t="shared" ca="1" si="3"/>
        <v>1</v>
      </c>
      <c r="H52" s="3"/>
    </row>
    <row r="53" spans="1:8" outlineLevel="1" x14ac:dyDescent="0.25">
      <c r="A5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3" s="10" t="s">
        <v>60</v>
      </c>
      <c r="C53" s="11">
        <v>3079400</v>
      </c>
      <c r="D53" s="11">
        <v>3090300</v>
      </c>
      <c r="E53" s="11">
        <f t="shared" ca="1" si="2"/>
        <v>10900</v>
      </c>
      <c r="F53" s="11">
        <v>3090300</v>
      </c>
      <c r="G53" s="12">
        <f t="shared" ca="1" si="3"/>
        <v>1</v>
      </c>
      <c r="H53" s="3"/>
    </row>
    <row r="54" spans="1:8" ht="60" outlineLevel="2" x14ac:dyDescent="0.25">
      <c r="A54" s="13"/>
      <c r="B54" s="14" t="s">
        <v>61</v>
      </c>
      <c r="C54" s="15">
        <v>3079400</v>
      </c>
      <c r="D54" s="15">
        <v>3090300</v>
      </c>
      <c r="E54" s="15">
        <f t="shared" ca="1" si="2"/>
        <v>10900</v>
      </c>
      <c r="F54" s="15">
        <v>3090300</v>
      </c>
      <c r="G54" s="16">
        <f t="shared" ca="1" si="3"/>
        <v>1</v>
      </c>
      <c r="H54" s="3"/>
    </row>
    <row r="55" spans="1:8" outlineLevel="1" x14ac:dyDescent="0.25">
      <c r="A5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5" s="10" t="s">
        <v>62</v>
      </c>
      <c r="C55" s="11">
        <v>1665700</v>
      </c>
      <c r="D55" s="11">
        <v>1711600</v>
      </c>
      <c r="E55" s="11">
        <f t="shared" ca="1" si="2"/>
        <v>45900</v>
      </c>
      <c r="F55" s="11">
        <v>1711600</v>
      </c>
      <c r="G55" s="12">
        <f t="shared" ca="1" si="3"/>
        <v>1</v>
      </c>
      <c r="H55" s="3"/>
    </row>
    <row r="56" spans="1:8" ht="45" outlineLevel="2" x14ac:dyDescent="0.25">
      <c r="A56" s="13"/>
      <c r="B56" s="14" t="s">
        <v>63</v>
      </c>
      <c r="C56" s="15">
        <v>1665700</v>
      </c>
      <c r="D56" s="15">
        <v>1711600</v>
      </c>
      <c r="E56" s="15">
        <f t="shared" ca="1" si="2"/>
        <v>45900</v>
      </c>
      <c r="F56" s="15">
        <v>1711600</v>
      </c>
      <c r="G56" s="16">
        <f t="shared" ca="1" si="3"/>
        <v>1</v>
      </c>
      <c r="H56" s="3"/>
    </row>
    <row r="57" spans="1:8" outlineLevel="1" x14ac:dyDescent="0.25">
      <c r="A5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7" s="10" t="s">
        <v>64</v>
      </c>
      <c r="C57" s="11">
        <v>3863100</v>
      </c>
      <c r="D57" s="11">
        <v>4328100</v>
      </c>
      <c r="E57" s="11">
        <f t="shared" ca="1" si="2"/>
        <v>465000</v>
      </c>
      <c r="F57" s="11">
        <v>4295486.3899999997</v>
      </c>
      <c r="G57" s="12">
        <f t="shared" ca="1" si="3"/>
        <v>0.99250000000000005</v>
      </c>
      <c r="H57" s="3"/>
    </row>
    <row r="58" spans="1:8" ht="60" outlineLevel="2" x14ac:dyDescent="0.25">
      <c r="A58" s="13"/>
      <c r="B58" s="14" t="s">
        <v>65</v>
      </c>
      <c r="C58" s="15">
        <v>3863100</v>
      </c>
      <c r="D58" s="15">
        <v>4328100</v>
      </c>
      <c r="E58" s="15">
        <f t="shared" ca="1" si="2"/>
        <v>465000</v>
      </c>
      <c r="F58" s="15">
        <v>4295486.3899999997</v>
      </c>
      <c r="G58" s="16">
        <f t="shared" ca="1" si="3"/>
        <v>0.99250000000000005</v>
      </c>
      <c r="H58" s="3"/>
    </row>
    <row r="59" spans="1:8" outlineLevel="1" x14ac:dyDescent="0.25">
      <c r="A5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9" s="10" t="s">
        <v>66</v>
      </c>
      <c r="C59" s="11">
        <v>3385000</v>
      </c>
      <c r="D59" s="11">
        <v>3445300</v>
      </c>
      <c r="E59" s="11">
        <f t="shared" ca="1" si="2"/>
        <v>60300</v>
      </c>
      <c r="F59" s="11">
        <v>3445300</v>
      </c>
      <c r="G59" s="12">
        <f t="shared" ca="1" si="3"/>
        <v>1</v>
      </c>
      <c r="H59" s="3"/>
    </row>
    <row r="60" spans="1:8" ht="60" outlineLevel="2" x14ac:dyDescent="0.25">
      <c r="A60" s="13"/>
      <c r="B60" s="14" t="s">
        <v>67</v>
      </c>
      <c r="C60" s="15">
        <v>3385000</v>
      </c>
      <c r="D60" s="15">
        <v>3445300</v>
      </c>
      <c r="E60" s="15">
        <f t="shared" ca="1" si="2"/>
        <v>60300</v>
      </c>
      <c r="F60" s="15">
        <v>3445300</v>
      </c>
      <c r="G60" s="16">
        <f t="shared" ca="1" si="3"/>
        <v>1</v>
      </c>
      <c r="H60" s="3"/>
    </row>
    <row r="61" spans="1:8" outlineLevel="1" x14ac:dyDescent="0.25">
      <c r="A6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61" s="10" t="s">
        <v>68</v>
      </c>
      <c r="C61" s="11">
        <v>3059900</v>
      </c>
      <c r="D61" s="11">
        <v>3145100</v>
      </c>
      <c r="E61" s="11">
        <f t="shared" ca="1" si="2"/>
        <v>85200</v>
      </c>
      <c r="F61" s="11">
        <v>3145100</v>
      </c>
      <c r="G61" s="12">
        <f t="shared" ca="1" si="3"/>
        <v>1</v>
      </c>
      <c r="H61" s="3"/>
    </row>
    <row r="62" spans="1:8" ht="60" outlineLevel="2" x14ac:dyDescent="0.25">
      <c r="A62" s="13"/>
      <c r="B62" s="14" t="s">
        <v>69</v>
      </c>
      <c r="C62" s="15">
        <v>3059900</v>
      </c>
      <c r="D62" s="15">
        <v>3145100</v>
      </c>
      <c r="E62" s="15">
        <f t="shared" ca="1" si="2"/>
        <v>85200</v>
      </c>
      <c r="F62" s="15">
        <v>3145100</v>
      </c>
      <c r="G62" s="16">
        <f t="shared" ca="1" si="3"/>
        <v>1</v>
      </c>
      <c r="H62" s="3"/>
    </row>
    <row r="63" spans="1:8" ht="15" customHeight="1" x14ac:dyDescent="0.25">
      <c r="A63" s="49" t="s">
        <v>70</v>
      </c>
      <c r="B63" s="50"/>
      <c r="C63" s="17">
        <v>59761900</v>
      </c>
      <c r="D63" s="17">
        <v>60772500</v>
      </c>
      <c r="E63" s="18">
        <f t="shared" ca="1" si="2"/>
        <v>1010600</v>
      </c>
      <c r="F63" s="18">
        <v>60735958.579999998</v>
      </c>
      <c r="G63" s="19">
        <f t="shared" ca="1" si="3"/>
        <v>0.99939999999999996</v>
      </c>
      <c r="H63" s="3"/>
    </row>
  </sheetData>
  <mergeCells count="10">
    <mergeCell ref="A63:B63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1"/>
  <sheetViews>
    <sheetView zoomScaleNormal="100" zoomScaleSheetLayoutView="100" workbookViewId="0">
      <selection activeCell="D12" sqref="D12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7.42578125" style="1" customWidth="1"/>
    <col min="4" max="7" width="15.42578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54" t="s">
        <v>0</v>
      </c>
      <c r="B1" s="55"/>
      <c r="C1" s="55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30.2" customHeight="1" x14ac:dyDescent="0.25">
      <c r="A3" s="56" t="s">
        <v>84</v>
      </c>
      <c r="B3" s="57"/>
      <c r="C3" s="57"/>
      <c r="D3" s="57"/>
      <c r="E3" s="57"/>
      <c r="F3" s="57"/>
      <c r="G3" s="57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58" t="s">
        <v>2</v>
      </c>
      <c r="B5" s="59"/>
      <c r="C5" s="59"/>
      <c r="D5" s="59"/>
      <c r="E5" s="59"/>
      <c r="F5" s="59"/>
      <c r="G5" s="59"/>
      <c r="H5" s="3"/>
    </row>
    <row r="6" spans="1:8" ht="16.350000000000001" customHeight="1" x14ac:dyDescent="0.25">
      <c r="A6" s="60" t="s">
        <v>3</v>
      </c>
      <c r="B6" s="62" t="s">
        <v>4</v>
      </c>
      <c r="C6" s="51" t="s">
        <v>240</v>
      </c>
      <c r="D6" s="53" t="s">
        <v>5</v>
      </c>
      <c r="E6" s="53"/>
      <c r="F6" s="64" t="s">
        <v>6</v>
      </c>
      <c r="G6" s="66" t="s">
        <v>7</v>
      </c>
      <c r="H6" s="3"/>
    </row>
    <row r="7" spans="1:8" x14ac:dyDescent="0.25">
      <c r="A7" s="61"/>
      <c r="B7" s="63"/>
      <c r="C7" s="52"/>
      <c r="D7" s="30" t="s">
        <v>8</v>
      </c>
      <c r="E7" s="30" t="s">
        <v>9</v>
      </c>
      <c r="F7" s="65"/>
      <c r="G7" s="67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 t="s">
        <v>16</v>
      </c>
      <c r="C9" s="11">
        <v>1952415</v>
      </c>
      <c r="D9" s="11">
        <v>1453415</v>
      </c>
      <c r="E9" s="11">
        <f t="shared" ref="E9:E40" ca="1" si="0">INDIRECT("R[0]C[-1]", FALSE)-INDIRECT("R[0]C[-2]", FALSE)</f>
        <v>-499000</v>
      </c>
      <c r="F9" s="11">
        <v>1438444.8</v>
      </c>
      <c r="G9" s="12">
        <f t="shared" ref="G9:G40" ca="1" si="1">IF(INDIRECT("R[0]C[-3]", FALSE)=0,0,ROUND(INDIRECT("R[0]C[-1]", FALSE)/INDIRECT("R[0]C[-3]", FALSE),4))</f>
        <v>0.98970000000000002</v>
      </c>
      <c r="H9" s="3"/>
    </row>
    <row r="10" spans="1:8" ht="45" outlineLevel="2" x14ac:dyDescent="0.25">
      <c r="A10" s="13"/>
      <c r="B10" s="14" t="s">
        <v>17</v>
      </c>
      <c r="C10" s="15">
        <v>1952415</v>
      </c>
      <c r="D10" s="15">
        <v>1453415</v>
      </c>
      <c r="E10" s="15">
        <f t="shared" ca="1" si="0"/>
        <v>-499000</v>
      </c>
      <c r="F10" s="15">
        <v>1438444.8</v>
      </c>
      <c r="G10" s="16">
        <f t="shared" ca="1" si="1"/>
        <v>0.98970000000000002</v>
      </c>
      <c r="H10" s="3"/>
    </row>
    <row r="11" spans="1:8" outlineLevel="1" x14ac:dyDescent="0.25">
      <c r="A1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0" t="s">
        <v>18</v>
      </c>
      <c r="C11" s="11">
        <v>3727337</v>
      </c>
      <c r="D11" s="11">
        <v>3297337</v>
      </c>
      <c r="E11" s="11">
        <f t="shared" ca="1" si="0"/>
        <v>-430000</v>
      </c>
      <c r="F11" s="11">
        <v>3281452.2</v>
      </c>
      <c r="G11" s="12">
        <f t="shared" ca="1" si="1"/>
        <v>0.99519999999999997</v>
      </c>
      <c r="H11" s="3"/>
    </row>
    <row r="12" spans="1:8" ht="60" outlineLevel="2" x14ac:dyDescent="0.25">
      <c r="A12" s="13"/>
      <c r="B12" s="14" t="s">
        <v>19</v>
      </c>
      <c r="C12" s="15">
        <v>3727337</v>
      </c>
      <c r="D12" s="15">
        <v>3297337</v>
      </c>
      <c r="E12" s="15">
        <f t="shared" ca="1" si="0"/>
        <v>-430000</v>
      </c>
      <c r="F12" s="15">
        <v>3281452.2</v>
      </c>
      <c r="G12" s="16">
        <f t="shared" ca="1" si="1"/>
        <v>0.99519999999999997</v>
      </c>
      <c r="H12" s="3"/>
    </row>
    <row r="13" spans="1:8" outlineLevel="1" x14ac:dyDescent="0.25">
      <c r="A1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0" t="s">
        <v>20</v>
      </c>
      <c r="C13" s="11">
        <v>7277182</v>
      </c>
      <c r="D13" s="11">
        <v>5888682</v>
      </c>
      <c r="E13" s="11">
        <f t="shared" ca="1" si="0"/>
        <v>-1388500</v>
      </c>
      <c r="F13" s="11">
        <v>5864949.3200000003</v>
      </c>
      <c r="G13" s="12">
        <f t="shared" ca="1" si="1"/>
        <v>0.996</v>
      </c>
      <c r="H13" s="3"/>
    </row>
    <row r="14" spans="1:8" ht="60" outlineLevel="2" x14ac:dyDescent="0.25">
      <c r="A14" s="13"/>
      <c r="B14" s="14" t="s">
        <v>21</v>
      </c>
      <c r="C14" s="15">
        <v>7277182</v>
      </c>
      <c r="D14" s="15">
        <v>5888682</v>
      </c>
      <c r="E14" s="15">
        <f t="shared" ca="1" si="0"/>
        <v>-1388500</v>
      </c>
      <c r="F14" s="15">
        <v>5864949.3200000003</v>
      </c>
      <c r="G14" s="16">
        <f t="shared" ca="1" si="1"/>
        <v>0.996</v>
      </c>
      <c r="H14" s="3"/>
    </row>
    <row r="15" spans="1:8" outlineLevel="1" x14ac:dyDescent="0.25">
      <c r="A1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0" t="s">
        <v>22</v>
      </c>
      <c r="C15" s="11">
        <v>1242446</v>
      </c>
      <c r="D15" s="11">
        <v>1242446</v>
      </c>
      <c r="E15" s="11">
        <f t="shared" ca="1" si="0"/>
        <v>0</v>
      </c>
      <c r="F15" s="11">
        <v>1221421.3799999999</v>
      </c>
      <c r="G15" s="12">
        <f t="shared" ca="1" si="1"/>
        <v>0.98309999999999997</v>
      </c>
      <c r="H15" s="3"/>
    </row>
    <row r="16" spans="1:8" ht="60" outlineLevel="2" x14ac:dyDescent="0.25">
      <c r="A16" s="13"/>
      <c r="B16" s="14" t="s">
        <v>23</v>
      </c>
      <c r="C16" s="15">
        <v>1242446</v>
      </c>
      <c r="D16" s="15">
        <v>1242446</v>
      </c>
      <c r="E16" s="15">
        <f t="shared" ca="1" si="0"/>
        <v>0</v>
      </c>
      <c r="F16" s="15">
        <v>1221421.3799999999</v>
      </c>
      <c r="G16" s="16">
        <f t="shared" ca="1" si="1"/>
        <v>0.98309999999999997</v>
      </c>
      <c r="H16" s="3"/>
    </row>
    <row r="17" spans="1:8" outlineLevel="1" x14ac:dyDescent="0.25">
      <c r="A1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10" t="s">
        <v>24</v>
      </c>
      <c r="C17" s="11">
        <v>2307399</v>
      </c>
      <c r="D17" s="11">
        <v>2476399</v>
      </c>
      <c r="E17" s="11">
        <f t="shared" ca="1" si="0"/>
        <v>169000</v>
      </c>
      <c r="F17" s="11">
        <v>2439532.7999999998</v>
      </c>
      <c r="G17" s="12">
        <f t="shared" ca="1" si="1"/>
        <v>0.98509999999999998</v>
      </c>
      <c r="H17" s="3"/>
    </row>
    <row r="18" spans="1:8" ht="60" outlineLevel="2" x14ac:dyDescent="0.25">
      <c r="A18" s="13"/>
      <c r="B18" s="14" t="s">
        <v>25</v>
      </c>
      <c r="C18" s="15">
        <v>2307399</v>
      </c>
      <c r="D18" s="15">
        <v>2476399</v>
      </c>
      <c r="E18" s="15">
        <f t="shared" ca="1" si="0"/>
        <v>169000</v>
      </c>
      <c r="F18" s="15">
        <v>2439532.7999999998</v>
      </c>
      <c r="G18" s="16">
        <f t="shared" ca="1" si="1"/>
        <v>0.98509999999999998</v>
      </c>
      <c r="H18" s="3"/>
    </row>
    <row r="19" spans="1:8" outlineLevel="1" x14ac:dyDescent="0.25">
      <c r="A1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9" s="10" t="s">
        <v>26</v>
      </c>
      <c r="C19" s="11">
        <v>4969783</v>
      </c>
      <c r="D19" s="11">
        <v>5004888</v>
      </c>
      <c r="E19" s="11">
        <f t="shared" ca="1" si="0"/>
        <v>35105</v>
      </c>
      <c r="F19" s="11">
        <v>4990079.97</v>
      </c>
      <c r="G19" s="12">
        <f t="shared" ca="1" si="1"/>
        <v>0.997</v>
      </c>
      <c r="H19" s="3"/>
    </row>
    <row r="20" spans="1:8" ht="60" outlineLevel="2" x14ac:dyDescent="0.25">
      <c r="A20" s="13"/>
      <c r="B20" s="14" t="s">
        <v>27</v>
      </c>
      <c r="C20" s="15">
        <v>4969783</v>
      </c>
      <c r="D20" s="15">
        <v>5004888</v>
      </c>
      <c r="E20" s="15">
        <f t="shared" ca="1" si="0"/>
        <v>35105</v>
      </c>
      <c r="F20" s="15">
        <v>4990079.97</v>
      </c>
      <c r="G20" s="16">
        <f t="shared" ca="1" si="1"/>
        <v>0.997</v>
      </c>
      <c r="H20" s="3"/>
    </row>
    <row r="21" spans="1:8" outlineLevel="1" x14ac:dyDescent="0.25">
      <c r="A2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1" s="10" t="s">
        <v>28</v>
      </c>
      <c r="C21" s="11">
        <v>3372353</v>
      </c>
      <c r="D21" s="11">
        <v>2533353</v>
      </c>
      <c r="E21" s="11">
        <f t="shared" ca="1" si="0"/>
        <v>-839000</v>
      </c>
      <c r="F21" s="11">
        <v>2518150.34</v>
      </c>
      <c r="G21" s="12">
        <f t="shared" ca="1" si="1"/>
        <v>0.99399999999999999</v>
      </c>
      <c r="H21" s="3"/>
    </row>
    <row r="22" spans="1:8" ht="60" outlineLevel="2" x14ac:dyDescent="0.25">
      <c r="A22" s="13"/>
      <c r="B22" s="14" t="s">
        <v>29</v>
      </c>
      <c r="C22" s="15">
        <v>3372353</v>
      </c>
      <c r="D22" s="15">
        <v>2533353</v>
      </c>
      <c r="E22" s="15">
        <f t="shared" ca="1" si="0"/>
        <v>-839000</v>
      </c>
      <c r="F22" s="15">
        <v>2518150.34</v>
      </c>
      <c r="G22" s="16">
        <f t="shared" ca="1" si="1"/>
        <v>0.99399999999999999</v>
      </c>
      <c r="H22" s="3"/>
    </row>
    <row r="23" spans="1:8" outlineLevel="1" x14ac:dyDescent="0.25">
      <c r="A2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3" s="10" t="s">
        <v>30</v>
      </c>
      <c r="C23" s="11">
        <v>1597430</v>
      </c>
      <c r="D23" s="11">
        <v>1507430</v>
      </c>
      <c r="E23" s="11">
        <f t="shared" ca="1" si="0"/>
        <v>-90000</v>
      </c>
      <c r="F23" s="11">
        <v>1464193.17</v>
      </c>
      <c r="G23" s="12">
        <f t="shared" ca="1" si="1"/>
        <v>0.97130000000000005</v>
      </c>
      <c r="H23" s="3"/>
    </row>
    <row r="24" spans="1:8" ht="60" outlineLevel="2" x14ac:dyDescent="0.25">
      <c r="A24" s="13"/>
      <c r="B24" s="14" t="s">
        <v>31</v>
      </c>
      <c r="C24" s="15">
        <v>1597430</v>
      </c>
      <c r="D24" s="15">
        <v>1507430</v>
      </c>
      <c r="E24" s="15">
        <f t="shared" ca="1" si="0"/>
        <v>-90000</v>
      </c>
      <c r="F24" s="15">
        <v>1464193.17</v>
      </c>
      <c r="G24" s="16">
        <f t="shared" ca="1" si="1"/>
        <v>0.97130000000000005</v>
      </c>
      <c r="H24" s="3"/>
    </row>
    <row r="25" spans="1:8" outlineLevel="1" x14ac:dyDescent="0.25">
      <c r="A2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5" s="10" t="s">
        <v>32</v>
      </c>
      <c r="C25" s="11">
        <v>1419938</v>
      </c>
      <c r="D25" s="11">
        <v>1438448</v>
      </c>
      <c r="E25" s="11">
        <f t="shared" ca="1" si="0"/>
        <v>18510</v>
      </c>
      <c r="F25" s="11">
        <v>1438444.8</v>
      </c>
      <c r="G25" s="12">
        <f t="shared" ca="1" si="1"/>
        <v>1</v>
      </c>
      <c r="H25" s="3"/>
    </row>
    <row r="26" spans="1:8" ht="60" outlineLevel="2" x14ac:dyDescent="0.25">
      <c r="A26" s="13"/>
      <c r="B26" s="14" t="s">
        <v>33</v>
      </c>
      <c r="C26" s="15">
        <v>1419938</v>
      </c>
      <c r="D26" s="15">
        <v>1438448</v>
      </c>
      <c r="E26" s="15">
        <f t="shared" ca="1" si="0"/>
        <v>18510</v>
      </c>
      <c r="F26" s="15">
        <v>1438444.8</v>
      </c>
      <c r="G26" s="16">
        <f t="shared" ca="1" si="1"/>
        <v>1</v>
      </c>
      <c r="H26" s="3"/>
    </row>
    <row r="27" spans="1:8" outlineLevel="1" x14ac:dyDescent="0.25">
      <c r="A2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7" s="10" t="s">
        <v>34</v>
      </c>
      <c r="C27" s="11">
        <v>1242446</v>
      </c>
      <c r="D27" s="11">
        <v>922446</v>
      </c>
      <c r="E27" s="11">
        <f t="shared" ca="1" si="0"/>
        <v>-320000</v>
      </c>
      <c r="F27" s="11">
        <v>896090</v>
      </c>
      <c r="G27" s="12">
        <f t="shared" ca="1" si="1"/>
        <v>0.97140000000000004</v>
      </c>
      <c r="H27" s="3"/>
    </row>
    <row r="28" spans="1:8" ht="60" outlineLevel="2" x14ac:dyDescent="0.25">
      <c r="A28" s="13"/>
      <c r="B28" s="14" t="s">
        <v>35</v>
      </c>
      <c r="C28" s="15">
        <v>1242446</v>
      </c>
      <c r="D28" s="15">
        <v>922446</v>
      </c>
      <c r="E28" s="15">
        <f t="shared" ca="1" si="0"/>
        <v>-320000</v>
      </c>
      <c r="F28" s="15">
        <v>896090</v>
      </c>
      <c r="G28" s="16">
        <f t="shared" ca="1" si="1"/>
        <v>0.97140000000000004</v>
      </c>
      <c r="H28" s="3"/>
    </row>
    <row r="29" spans="1:8" outlineLevel="1" x14ac:dyDescent="0.25">
      <c r="A2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9" s="10" t="s">
        <v>36</v>
      </c>
      <c r="C29" s="11">
        <v>2662384</v>
      </c>
      <c r="D29" s="11">
        <v>2408384</v>
      </c>
      <c r="E29" s="11">
        <f t="shared" ca="1" si="0"/>
        <v>-254000</v>
      </c>
      <c r="F29" s="11">
        <v>2393001</v>
      </c>
      <c r="G29" s="12">
        <f t="shared" ca="1" si="1"/>
        <v>0.99360000000000004</v>
      </c>
      <c r="H29" s="3"/>
    </row>
    <row r="30" spans="1:8" ht="60" outlineLevel="2" x14ac:dyDescent="0.25">
      <c r="A30" s="13"/>
      <c r="B30" s="14" t="s">
        <v>37</v>
      </c>
      <c r="C30" s="15">
        <v>2662384</v>
      </c>
      <c r="D30" s="15">
        <v>2408384</v>
      </c>
      <c r="E30" s="15">
        <f t="shared" ca="1" si="0"/>
        <v>-254000</v>
      </c>
      <c r="F30" s="15">
        <v>2393001</v>
      </c>
      <c r="G30" s="16">
        <f t="shared" ca="1" si="1"/>
        <v>0.99360000000000004</v>
      </c>
      <c r="H30" s="3"/>
    </row>
    <row r="31" spans="1:8" outlineLevel="1" x14ac:dyDescent="0.25">
      <c r="A3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31" s="10" t="s">
        <v>38</v>
      </c>
      <c r="C31" s="11">
        <v>1597430</v>
      </c>
      <c r="D31" s="11">
        <v>1402430</v>
      </c>
      <c r="E31" s="11">
        <f t="shared" ca="1" si="0"/>
        <v>-195000</v>
      </c>
      <c r="F31" s="11">
        <v>1386662.55</v>
      </c>
      <c r="G31" s="12">
        <f t="shared" ca="1" si="1"/>
        <v>0.98880000000000001</v>
      </c>
      <c r="H31" s="3"/>
    </row>
    <row r="32" spans="1:8" ht="60" outlineLevel="2" x14ac:dyDescent="0.25">
      <c r="A32" s="13"/>
      <c r="B32" s="14" t="s">
        <v>39</v>
      </c>
      <c r="C32" s="15">
        <v>1597430</v>
      </c>
      <c r="D32" s="15">
        <v>1402430</v>
      </c>
      <c r="E32" s="15">
        <f t="shared" ca="1" si="0"/>
        <v>-195000</v>
      </c>
      <c r="F32" s="15">
        <v>1386662.55</v>
      </c>
      <c r="G32" s="16">
        <f t="shared" ca="1" si="1"/>
        <v>0.98880000000000001</v>
      </c>
      <c r="H32" s="3"/>
    </row>
    <row r="33" spans="1:8" outlineLevel="1" x14ac:dyDescent="0.25">
      <c r="A3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3" s="10" t="s">
        <v>40</v>
      </c>
      <c r="C33" s="11">
        <v>1419938</v>
      </c>
      <c r="D33" s="11">
        <v>1303938</v>
      </c>
      <c r="E33" s="11">
        <f t="shared" ca="1" si="0"/>
        <v>-116000</v>
      </c>
      <c r="F33" s="11">
        <v>1288606.8</v>
      </c>
      <c r="G33" s="12">
        <f t="shared" ca="1" si="1"/>
        <v>0.98819999999999997</v>
      </c>
      <c r="H33" s="3"/>
    </row>
    <row r="34" spans="1:8" ht="60" outlineLevel="2" x14ac:dyDescent="0.25">
      <c r="A34" s="13"/>
      <c r="B34" s="14" t="s">
        <v>41</v>
      </c>
      <c r="C34" s="15">
        <v>1419938</v>
      </c>
      <c r="D34" s="15">
        <v>1303938</v>
      </c>
      <c r="E34" s="15">
        <f t="shared" ca="1" si="0"/>
        <v>-116000</v>
      </c>
      <c r="F34" s="15">
        <v>1288606.8</v>
      </c>
      <c r="G34" s="16">
        <f t="shared" ca="1" si="1"/>
        <v>0.98819999999999997</v>
      </c>
      <c r="H34" s="3"/>
    </row>
    <row r="35" spans="1:8" outlineLevel="1" x14ac:dyDescent="0.25">
      <c r="A3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5" s="10" t="s">
        <v>42</v>
      </c>
      <c r="C35" s="11">
        <v>9052104</v>
      </c>
      <c r="D35" s="11">
        <v>9215104</v>
      </c>
      <c r="E35" s="11">
        <f t="shared" ca="1" si="0"/>
        <v>163000</v>
      </c>
      <c r="F35" s="11">
        <v>9215104</v>
      </c>
      <c r="G35" s="12">
        <f t="shared" ca="1" si="1"/>
        <v>1</v>
      </c>
      <c r="H35" s="3"/>
    </row>
    <row r="36" spans="1:8" ht="60" outlineLevel="2" x14ac:dyDescent="0.25">
      <c r="A36" s="13"/>
      <c r="B36" s="14" t="s">
        <v>43</v>
      </c>
      <c r="C36" s="15">
        <v>9052104</v>
      </c>
      <c r="D36" s="15">
        <v>9215104</v>
      </c>
      <c r="E36" s="15">
        <f t="shared" ca="1" si="0"/>
        <v>163000</v>
      </c>
      <c r="F36" s="15">
        <v>9215104</v>
      </c>
      <c r="G36" s="16">
        <f t="shared" ca="1" si="1"/>
        <v>1</v>
      </c>
      <c r="H36" s="3"/>
    </row>
    <row r="37" spans="1:8" outlineLevel="1" x14ac:dyDescent="0.25">
      <c r="A3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7" s="10" t="s">
        <v>44</v>
      </c>
      <c r="C37" s="11">
        <v>177492</v>
      </c>
      <c r="D37" s="11">
        <v>177492</v>
      </c>
      <c r="E37" s="11">
        <f t="shared" ca="1" si="0"/>
        <v>0</v>
      </c>
      <c r="F37" s="11">
        <v>176280</v>
      </c>
      <c r="G37" s="12">
        <f t="shared" ca="1" si="1"/>
        <v>0.99319999999999997</v>
      </c>
      <c r="H37" s="3"/>
    </row>
    <row r="38" spans="1:8" ht="60" outlineLevel="2" x14ac:dyDescent="0.25">
      <c r="A38" s="13"/>
      <c r="B38" s="14" t="s">
        <v>45</v>
      </c>
      <c r="C38" s="15">
        <v>177492</v>
      </c>
      <c r="D38" s="15">
        <v>177492</v>
      </c>
      <c r="E38" s="15">
        <f t="shared" ca="1" si="0"/>
        <v>0</v>
      </c>
      <c r="F38" s="15">
        <v>176280</v>
      </c>
      <c r="G38" s="16">
        <f t="shared" ca="1" si="1"/>
        <v>0.99319999999999997</v>
      </c>
      <c r="H38" s="3"/>
    </row>
    <row r="39" spans="1:8" outlineLevel="1" x14ac:dyDescent="0.25">
      <c r="A3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9" s="10" t="s">
        <v>48</v>
      </c>
      <c r="C39" s="11">
        <v>354984</v>
      </c>
      <c r="D39" s="11">
        <v>299984</v>
      </c>
      <c r="E39" s="11">
        <f t="shared" ca="1" si="0"/>
        <v>-55000</v>
      </c>
      <c r="F39" s="11">
        <v>284692.2</v>
      </c>
      <c r="G39" s="12">
        <f t="shared" ca="1" si="1"/>
        <v>0.94899999999999995</v>
      </c>
      <c r="H39" s="3"/>
    </row>
    <row r="40" spans="1:8" ht="60" outlineLevel="2" x14ac:dyDescent="0.25">
      <c r="A40" s="13"/>
      <c r="B40" s="14" t="s">
        <v>49</v>
      </c>
      <c r="C40" s="15">
        <v>354984</v>
      </c>
      <c r="D40" s="15">
        <v>299984</v>
      </c>
      <c r="E40" s="15">
        <f t="shared" ca="1" si="0"/>
        <v>-55000</v>
      </c>
      <c r="F40" s="15">
        <v>284692.2</v>
      </c>
      <c r="G40" s="16">
        <f t="shared" ca="1" si="1"/>
        <v>0.94899999999999995</v>
      </c>
      <c r="H40" s="3"/>
    </row>
    <row r="41" spans="1:8" outlineLevel="1" x14ac:dyDescent="0.25">
      <c r="A4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41" s="10" t="s">
        <v>50</v>
      </c>
      <c r="C41" s="11">
        <v>2307399</v>
      </c>
      <c r="D41" s="11">
        <v>2093399</v>
      </c>
      <c r="E41" s="11">
        <f t="shared" ref="E41:E61" ca="1" si="2">INDIRECT("R[0]C[-1]", FALSE)-INDIRECT("R[0]C[-2]", FALSE)</f>
        <v>-214000</v>
      </c>
      <c r="F41" s="11">
        <v>2082748.2</v>
      </c>
      <c r="G41" s="12">
        <f t="shared" ref="G41:G61" ca="1" si="3">IF(INDIRECT("R[0]C[-3]", FALSE)=0,0,ROUND(INDIRECT("R[0]C[-1]", FALSE)/INDIRECT("R[0]C[-3]", FALSE),4))</f>
        <v>0.99490000000000001</v>
      </c>
      <c r="H41" s="3"/>
    </row>
    <row r="42" spans="1:8" ht="60" outlineLevel="2" x14ac:dyDescent="0.25">
      <c r="A42" s="13"/>
      <c r="B42" s="14" t="s">
        <v>51</v>
      </c>
      <c r="C42" s="15">
        <v>2307399</v>
      </c>
      <c r="D42" s="15">
        <v>2093399</v>
      </c>
      <c r="E42" s="15">
        <f t="shared" ca="1" si="2"/>
        <v>-214000</v>
      </c>
      <c r="F42" s="15">
        <v>2082748.2</v>
      </c>
      <c r="G42" s="16">
        <f t="shared" ca="1" si="3"/>
        <v>0.99490000000000001</v>
      </c>
      <c r="H42" s="3"/>
    </row>
    <row r="43" spans="1:8" outlineLevel="1" x14ac:dyDescent="0.25">
      <c r="A4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3" s="10" t="s">
        <v>52</v>
      </c>
      <c r="C43" s="11">
        <v>1419938</v>
      </c>
      <c r="D43" s="11">
        <v>988938</v>
      </c>
      <c r="E43" s="11">
        <f t="shared" ca="1" si="2"/>
        <v>-431000</v>
      </c>
      <c r="F43" s="11">
        <v>973947</v>
      </c>
      <c r="G43" s="12">
        <f t="shared" ca="1" si="3"/>
        <v>0.98480000000000001</v>
      </c>
      <c r="H43" s="3"/>
    </row>
    <row r="44" spans="1:8" ht="60" outlineLevel="2" x14ac:dyDescent="0.25">
      <c r="A44" s="13"/>
      <c r="B44" s="14" t="s">
        <v>53</v>
      </c>
      <c r="C44" s="15">
        <v>1419938</v>
      </c>
      <c r="D44" s="15">
        <v>988938</v>
      </c>
      <c r="E44" s="15">
        <f t="shared" ca="1" si="2"/>
        <v>-431000</v>
      </c>
      <c r="F44" s="15">
        <v>973947</v>
      </c>
      <c r="G44" s="16">
        <f t="shared" ca="1" si="3"/>
        <v>0.98480000000000001</v>
      </c>
      <c r="H44" s="3"/>
    </row>
    <row r="45" spans="1:8" outlineLevel="1" x14ac:dyDescent="0.25">
      <c r="A4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5" s="10" t="s">
        <v>54</v>
      </c>
      <c r="C45" s="11">
        <v>2129907</v>
      </c>
      <c r="D45" s="11">
        <v>2147417</v>
      </c>
      <c r="E45" s="11">
        <f t="shared" ca="1" si="2"/>
        <v>17510</v>
      </c>
      <c r="F45" s="11">
        <v>2147417</v>
      </c>
      <c r="G45" s="12">
        <f t="shared" ca="1" si="3"/>
        <v>1</v>
      </c>
      <c r="H45" s="3"/>
    </row>
    <row r="46" spans="1:8" ht="60" outlineLevel="2" x14ac:dyDescent="0.25">
      <c r="A46" s="13"/>
      <c r="B46" s="14" t="s">
        <v>55</v>
      </c>
      <c r="C46" s="15">
        <v>2129907</v>
      </c>
      <c r="D46" s="15">
        <v>2147417</v>
      </c>
      <c r="E46" s="15">
        <f t="shared" ca="1" si="2"/>
        <v>17510</v>
      </c>
      <c r="F46" s="15">
        <v>2147417</v>
      </c>
      <c r="G46" s="16">
        <f t="shared" ca="1" si="3"/>
        <v>1</v>
      </c>
      <c r="H46" s="3"/>
    </row>
    <row r="47" spans="1:8" outlineLevel="1" x14ac:dyDescent="0.25">
      <c r="A4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7" s="10" t="s">
        <v>56</v>
      </c>
      <c r="C47" s="11">
        <v>17749230</v>
      </c>
      <c r="D47" s="11">
        <v>16813215</v>
      </c>
      <c r="E47" s="11">
        <f t="shared" ca="1" si="2"/>
        <v>-936015</v>
      </c>
      <c r="F47" s="11">
        <v>16564800</v>
      </c>
      <c r="G47" s="12">
        <f t="shared" ca="1" si="3"/>
        <v>0.98519999999999996</v>
      </c>
      <c r="H47" s="3"/>
    </row>
    <row r="48" spans="1:8" ht="45" outlineLevel="2" x14ac:dyDescent="0.25">
      <c r="A48" s="13"/>
      <c r="B48" s="14" t="s">
        <v>57</v>
      </c>
      <c r="C48" s="15">
        <v>17749230</v>
      </c>
      <c r="D48" s="15">
        <v>16813215</v>
      </c>
      <c r="E48" s="15">
        <f t="shared" ca="1" si="2"/>
        <v>-936015</v>
      </c>
      <c r="F48" s="15">
        <v>16564800</v>
      </c>
      <c r="G48" s="16">
        <f t="shared" ca="1" si="3"/>
        <v>0.98519999999999996</v>
      </c>
      <c r="H48" s="3"/>
    </row>
    <row r="49" spans="1:8" outlineLevel="1" x14ac:dyDescent="0.25">
      <c r="A4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9" s="10" t="s">
        <v>58</v>
      </c>
      <c r="C49" s="11">
        <v>6922197</v>
      </c>
      <c r="D49" s="11">
        <v>6087197</v>
      </c>
      <c r="E49" s="11">
        <f t="shared" ca="1" si="2"/>
        <v>-835000</v>
      </c>
      <c r="F49" s="11">
        <v>6066959.3799999999</v>
      </c>
      <c r="G49" s="12">
        <f t="shared" ca="1" si="3"/>
        <v>0.99670000000000003</v>
      </c>
      <c r="H49" s="3"/>
    </row>
    <row r="50" spans="1:8" ht="60" outlineLevel="2" x14ac:dyDescent="0.25">
      <c r="A50" s="13"/>
      <c r="B50" s="14" t="s">
        <v>59</v>
      </c>
      <c r="C50" s="15">
        <v>6922197</v>
      </c>
      <c r="D50" s="15">
        <v>6087197</v>
      </c>
      <c r="E50" s="15">
        <f t="shared" ca="1" si="2"/>
        <v>-835000</v>
      </c>
      <c r="F50" s="15">
        <v>6066959.3799999999</v>
      </c>
      <c r="G50" s="16">
        <f t="shared" ca="1" si="3"/>
        <v>0.99670000000000003</v>
      </c>
      <c r="H50" s="3"/>
    </row>
    <row r="51" spans="1:8" outlineLevel="1" x14ac:dyDescent="0.25">
      <c r="A5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51" s="10" t="s">
        <v>60</v>
      </c>
      <c r="C51" s="11">
        <v>4969783</v>
      </c>
      <c r="D51" s="11">
        <v>5019583</v>
      </c>
      <c r="E51" s="11">
        <f t="shared" ca="1" si="2"/>
        <v>49800</v>
      </c>
      <c r="F51" s="11">
        <v>5019573</v>
      </c>
      <c r="G51" s="12">
        <f t="shared" ca="1" si="3"/>
        <v>1</v>
      </c>
      <c r="H51" s="3"/>
    </row>
    <row r="52" spans="1:8" ht="60" outlineLevel="2" x14ac:dyDescent="0.25">
      <c r="A52" s="13"/>
      <c r="B52" s="14" t="s">
        <v>61</v>
      </c>
      <c r="C52" s="15">
        <v>4969783</v>
      </c>
      <c r="D52" s="15">
        <v>5019583</v>
      </c>
      <c r="E52" s="15">
        <f t="shared" ca="1" si="2"/>
        <v>49800</v>
      </c>
      <c r="F52" s="15">
        <v>5019573</v>
      </c>
      <c r="G52" s="16">
        <f t="shared" ca="1" si="3"/>
        <v>1</v>
      </c>
      <c r="H52" s="3"/>
    </row>
    <row r="53" spans="1:8" outlineLevel="1" x14ac:dyDescent="0.25">
      <c r="A5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3" s="10" t="s">
        <v>62</v>
      </c>
      <c r="C53" s="11">
        <v>4259814</v>
      </c>
      <c r="D53" s="11">
        <v>4857754</v>
      </c>
      <c r="E53" s="11">
        <f t="shared" ca="1" si="2"/>
        <v>597940</v>
      </c>
      <c r="F53" s="11">
        <v>4828320</v>
      </c>
      <c r="G53" s="12">
        <f t="shared" ca="1" si="3"/>
        <v>0.99390000000000001</v>
      </c>
      <c r="H53" s="3"/>
    </row>
    <row r="54" spans="1:8" ht="45" outlineLevel="2" x14ac:dyDescent="0.25">
      <c r="A54" s="13"/>
      <c r="B54" s="14" t="s">
        <v>63</v>
      </c>
      <c r="C54" s="15">
        <v>4259814</v>
      </c>
      <c r="D54" s="15">
        <v>4857754</v>
      </c>
      <c r="E54" s="15">
        <f t="shared" ca="1" si="2"/>
        <v>597940</v>
      </c>
      <c r="F54" s="15">
        <v>4828320</v>
      </c>
      <c r="G54" s="16">
        <f t="shared" ca="1" si="3"/>
        <v>0.99390000000000001</v>
      </c>
      <c r="H54" s="3"/>
    </row>
    <row r="55" spans="1:8" outlineLevel="1" x14ac:dyDescent="0.25">
      <c r="A5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5" s="10" t="s">
        <v>64</v>
      </c>
      <c r="C55" s="11">
        <v>7632166</v>
      </c>
      <c r="D55" s="11">
        <v>8278816</v>
      </c>
      <c r="E55" s="11">
        <f t="shared" ca="1" si="2"/>
        <v>646650</v>
      </c>
      <c r="F55" s="11">
        <v>8143937</v>
      </c>
      <c r="G55" s="12">
        <f t="shared" ca="1" si="3"/>
        <v>0.98370000000000002</v>
      </c>
      <c r="H55" s="3"/>
    </row>
    <row r="56" spans="1:8" ht="60" outlineLevel="2" x14ac:dyDescent="0.25">
      <c r="A56" s="13"/>
      <c r="B56" s="14" t="s">
        <v>65</v>
      </c>
      <c r="C56" s="15">
        <v>7632166</v>
      </c>
      <c r="D56" s="15">
        <v>8278816</v>
      </c>
      <c r="E56" s="15">
        <f t="shared" ca="1" si="2"/>
        <v>646650</v>
      </c>
      <c r="F56" s="15">
        <v>8143937</v>
      </c>
      <c r="G56" s="16">
        <f t="shared" ca="1" si="3"/>
        <v>0.98370000000000002</v>
      </c>
      <c r="H56" s="3"/>
    </row>
    <row r="57" spans="1:8" outlineLevel="1" x14ac:dyDescent="0.25">
      <c r="A5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7" s="10" t="s">
        <v>66</v>
      </c>
      <c r="C57" s="11">
        <v>5679752</v>
      </c>
      <c r="D57" s="11">
        <v>5151752</v>
      </c>
      <c r="E57" s="11">
        <f t="shared" ca="1" si="2"/>
        <v>-528000</v>
      </c>
      <c r="F57" s="11">
        <v>5071722.5</v>
      </c>
      <c r="G57" s="12">
        <f t="shared" ca="1" si="3"/>
        <v>0.98450000000000004</v>
      </c>
      <c r="H57" s="3"/>
    </row>
    <row r="58" spans="1:8" ht="60" outlineLevel="2" x14ac:dyDescent="0.25">
      <c r="A58" s="13"/>
      <c r="B58" s="14" t="s">
        <v>67</v>
      </c>
      <c r="C58" s="15">
        <v>5679752</v>
      </c>
      <c r="D58" s="15">
        <v>5151752</v>
      </c>
      <c r="E58" s="15">
        <f t="shared" ca="1" si="2"/>
        <v>-528000</v>
      </c>
      <c r="F58" s="15">
        <v>5071722.5</v>
      </c>
      <c r="G58" s="16">
        <f t="shared" ca="1" si="3"/>
        <v>0.98450000000000004</v>
      </c>
      <c r="H58" s="3"/>
    </row>
    <row r="59" spans="1:8" outlineLevel="1" x14ac:dyDescent="0.25">
      <c r="A5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9" s="10" t="s">
        <v>68</v>
      </c>
      <c r="C59" s="11">
        <v>3372353</v>
      </c>
      <c r="D59" s="11">
        <v>3120353</v>
      </c>
      <c r="E59" s="11">
        <f t="shared" ca="1" si="2"/>
        <v>-252000</v>
      </c>
      <c r="F59" s="11">
        <v>3089772.36</v>
      </c>
      <c r="G59" s="12">
        <f t="shared" ca="1" si="3"/>
        <v>0.99019999999999997</v>
      </c>
      <c r="H59" s="3"/>
    </row>
    <row r="60" spans="1:8" ht="60" outlineLevel="2" x14ac:dyDescent="0.25">
      <c r="A60" s="13"/>
      <c r="B60" s="14" t="s">
        <v>69</v>
      </c>
      <c r="C60" s="15">
        <v>3372353</v>
      </c>
      <c r="D60" s="15">
        <v>3120353</v>
      </c>
      <c r="E60" s="15">
        <f t="shared" ca="1" si="2"/>
        <v>-252000</v>
      </c>
      <c r="F60" s="15">
        <v>3089772.36</v>
      </c>
      <c r="G60" s="16">
        <f t="shared" ca="1" si="3"/>
        <v>0.99019999999999997</v>
      </c>
      <c r="H60" s="3"/>
    </row>
    <row r="61" spans="1:8" ht="15" customHeight="1" x14ac:dyDescent="0.25">
      <c r="A61" s="49" t="s">
        <v>70</v>
      </c>
      <c r="B61" s="50"/>
      <c r="C61" s="17">
        <v>100815600</v>
      </c>
      <c r="D61" s="17">
        <v>95130600</v>
      </c>
      <c r="E61" s="18">
        <f t="shared" ca="1" si="2"/>
        <v>-5685000</v>
      </c>
      <c r="F61" s="18">
        <v>94286301.769999996</v>
      </c>
      <c r="G61" s="19">
        <f t="shared" ca="1" si="3"/>
        <v>0.99109999999999998</v>
      </c>
      <c r="H61" s="3"/>
    </row>
  </sheetData>
  <mergeCells count="10">
    <mergeCell ref="A61:B61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1"/>
  <sheetViews>
    <sheetView zoomScaleNormal="100" zoomScaleSheetLayoutView="100" workbookViewId="0">
      <selection activeCell="E13" sqref="E13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7" width="16.140625" style="1" customWidth="1"/>
    <col min="8" max="8" width="9.42578125" style="1" hidden="1"/>
    <col min="9" max="16384" width="9.42578125" style="1"/>
  </cols>
  <sheetData>
    <row r="1" spans="1:8" ht="18.2" customHeight="1" x14ac:dyDescent="0.3">
      <c r="A1" s="54" t="s">
        <v>0</v>
      </c>
      <c r="B1" s="55"/>
      <c r="C1" s="55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15.2" customHeight="1" x14ac:dyDescent="0.25">
      <c r="A3" s="56" t="s">
        <v>85</v>
      </c>
      <c r="B3" s="57"/>
      <c r="C3" s="57"/>
      <c r="D3" s="57"/>
      <c r="E3" s="57"/>
      <c r="F3" s="57"/>
      <c r="G3" s="57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58" t="s">
        <v>2</v>
      </c>
      <c r="B5" s="59"/>
      <c r="C5" s="59"/>
      <c r="D5" s="59"/>
      <c r="E5" s="59"/>
      <c r="F5" s="59"/>
      <c r="G5" s="59"/>
      <c r="H5" s="3"/>
    </row>
    <row r="6" spans="1:8" ht="16.350000000000001" customHeight="1" x14ac:dyDescent="0.25">
      <c r="A6" s="60" t="s">
        <v>3</v>
      </c>
      <c r="B6" s="62" t="s">
        <v>4</v>
      </c>
      <c r="C6" s="51" t="s">
        <v>240</v>
      </c>
      <c r="D6" s="53" t="s">
        <v>5</v>
      </c>
      <c r="E6" s="53"/>
      <c r="F6" s="64" t="s">
        <v>6</v>
      </c>
      <c r="G6" s="66" t="s">
        <v>7</v>
      </c>
      <c r="H6" s="3"/>
    </row>
    <row r="7" spans="1:8" x14ac:dyDescent="0.25">
      <c r="A7" s="61"/>
      <c r="B7" s="63"/>
      <c r="C7" s="52"/>
      <c r="D7" s="30" t="s">
        <v>8</v>
      </c>
      <c r="E7" s="30" t="s">
        <v>9</v>
      </c>
      <c r="F7" s="65"/>
      <c r="G7" s="67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 t="s">
        <v>16</v>
      </c>
      <c r="C9" s="11">
        <v>631620</v>
      </c>
      <c r="D9" s="11">
        <v>431620</v>
      </c>
      <c r="E9" s="11">
        <f t="shared" ref="E9:E40" ca="1" si="0">INDIRECT("R[0]C[-1]", FALSE)-INDIRECT("R[0]C[-2]", FALSE)</f>
        <v>-200000</v>
      </c>
      <c r="F9" s="11">
        <v>419937.08</v>
      </c>
      <c r="G9" s="12">
        <f t="shared" ref="G9:G40" ca="1" si="1">IF(INDIRECT("R[0]C[-3]", FALSE)=0,0,ROUND(INDIRECT("R[0]C[-1]", FALSE)/INDIRECT("R[0]C[-3]", FALSE),4))</f>
        <v>0.97289999999999999</v>
      </c>
      <c r="H9" s="3"/>
    </row>
    <row r="10" spans="1:8" ht="45" outlineLevel="2" x14ac:dyDescent="0.25">
      <c r="A10" s="13"/>
      <c r="B10" s="14" t="s">
        <v>17</v>
      </c>
      <c r="C10" s="15">
        <v>631620</v>
      </c>
      <c r="D10" s="15">
        <v>431620</v>
      </c>
      <c r="E10" s="15">
        <f t="shared" ca="1" si="0"/>
        <v>-200000</v>
      </c>
      <c r="F10" s="15">
        <v>419937.08</v>
      </c>
      <c r="G10" s="16">
        <f t="shared" ca="1" si="1"/>
        <v>0.97289999999999999</v>
      </c>
      <c r="H10" s="3"/>
    </row>
    <row r="11" spans="1:8" outlineLevel="1" x14ac:dyDescent="0.25">
      <c r="A1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0" t="s">
        <v>18</v>
      </c>
      <c r="C11" s="11">
        <v>1205820</v>
      </c>
      <c r="D11" s="11">
        <v>1058820</v>
      </c>
      <c r="E11" s="11">
        <f t="shared" ca="1" si="0"/>
        <v>-147000</v>
      </c>
      <c r="F11" s="11">
        <v>1053178.7</v>
      </c>
      <c r="G11" s="12">
        <f t="shared" ca="1" si="1"/>
        <v>0.99470000000000003</v>
      </c>
      <c r="H11" s="3"/>
    </row>
    <row r="12" spans="1:8" ht="60" outlineLevel="2" x14ac:dyDescent="0.25">
      <c r="A12" s="13"/>
      <c r="B12" s="14" t="s">
        <v>19</v>
      </c>
      <c r="C12" s="15">
        <v>1205820</v>
      </c>
      <c r="D12" s="15">
        <v>1058820</v>
      </c>
      <c r="E12" s="15">
        <f t="shared" ca="1" si="0"/>
        <v>-147000</v>
      </c>
      <c r="F12" s="15">
        <v>1053178.7</v>
      </c>
      <c r="G12" s="16">
        <f t="shared" ca="1" si="1"/>
        <v>0.99470000000000003</v>
      </c>
      <c r="H12" s="3"/>
    </row>
    <row r="13" spans="1:8" outlineLevel="1" x14ac:dyDescent="0.25">
      <c r="A1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0" t="s">
        <v>20</v>
      </c>
      <c r="C13" s="11">
        <v>2354220</v>
      </c>
      <c r="D13" s="11">
        <v>1920220</v>
      </c>
      <c r="E13" s="11">
        <f t="shared" ca="1" si="0"/>
        <v>-434000</v>
      </c>
      <c r="F13" s="11">
        <v>1910143.48</v>
      </c>
      <c r="G13" s="12">
        <f t="shared" ca="1" si="1"/>
        <v>0.99480000000000002</v>
      </c>
      <c r="H13" s="3"/>
    </row>
    <row r="14" spans="1:8" ht="60" outlineLevel="2" x14ac:dyDescent="0.25">
      <c r="A14" s="13"/>
      <c r="B14" s="14" t="s">
        <v>21</v>
      </c>
      <c r="C14" s="15">
        <v>2354220</v>
      </c>
      <c r="D14" s="15">
        <v>1920220</v>
      </c>
      <c r="E14" s="15">
        <f t="shared" ca="1" si="0"/>
        <v>-434000</v>
      </c>
      <c r="F14" s="15">
        <v>1910143.48</v>
      </c>
      <c r="G14" s="16">
        <f t="shared" ca="1" si="1"/>
        <v>0.99480000000000002</v>
      </c>
      <c r="H14" s="3"/>
    </row>
    <row r="15" spans="1:8" outlineLevel="1" x14ac:dyDescent="0.25">
      <c r="A1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0" t="s">
        <v>22</v>
      </c>
      <c r="C15" s="11">
        <v>401940</v>
      </c>
      <c r="D15" s="11">
        <v>401940</v>
      </c>
      <c r="E15" s="11">
        <f t="shared" ca="1" si="0"/>
        <v>0</v>
      </c>
      <c r="F15" s="11">
        <v>399532.67</v>
      </c>
      <c r="G15" s="12">
        <f t="shared" ca="1" si="1"/>
        <v>0.99399999999999999</v>
      </c>
      <c r="H15" s="3"/>
    </row>
    <row r="16" spans="1:8" ht="60" outlineLevel="2" x14ac:dyDescent="0.25">
      <c r="A16" s="13"/>
      <c r="B16" s="14" t="s">
        <v>23</v>
      </c>
      <c r="C16" s="15">
        <v>401940</v>
      </c>
      <c r="D16" s="15">
        <v>401940</v>
      </c>
      <c r="E16" s="15">
        <f t="shared" ca="1" si="0"/>
        <v>0</v>
      </c>
      <c r="F16" s="15">
        <v>399532.67</v>
      </c>
      <c r="G16" s="16">
        <f t="shared" ca="1" si="1"/>
        <v>0.99399999999999999</v>
      </c>
      <c r="H16" s="3"/>
    </row>
    <row r="17" spans="1:8" outlineLevel="1" x14ac:dyDescent="0.25">
      <c r="A1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10" t="s">
        <v>24</v>
      </c>
      <c r="C17" s="11">
        <v>746460</v>
      </c>
      <c r="D17" s="11">
        <v>773760</v>
      </c>
      <c r="E17" s="11">
        <f t="shared" ca="1" si="0"/>
        <v>27300</v>
      </c>
      <c r="F17" s="11">
        <v>767077.39</v>
      </c>
      <c r="G17" s="12">
        <f t="shared" ca="1" si="1"/>
        <v>0.99139999999999995</v>
      </c>
      <c r="H17" s="3"/>
    </row>
    <row r="18" spans="1:8" ht="60" outlineLevel="2" x14ac:dyDescent="0.25">
      <c r="A18" s="13"/>
      <c r="B18" s="14" t="s">
        <v>25</v>
      </c>
      <c r="C18" s="15">
        <v>746460</v>
      </c>
      <c r="D18" s="15">
        <v>773760</v>
      </c>
      <c r="E18" s="15">
        <f t="shared" ca="1" si="0"/>
        <v>27300</v>
      </c>
      <c r="F18" s="15">
        <v>767077.39</v>
      </c>
      <c r="G18" s="16">
        <f t="shared" ca="1" si="1"/>
        <v>0.99139999999999995</v>
      </c>
      <c r="H18" s="3"/>
    </row>
    <row r="19" spans="1:8" outlineLevel="1" x14ac:dyDescent="0.25">
      <c r="A1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9" s="10" t="s">
        <v>26</v>
      </c>
      <c r="C19" s="11">
        <v>1607760</v>
      </c>
      <c r="D19" s="11">
        <v>1592760</v>
      </c>
      <c r="E19" s="11">
        <f t="shared" ca="1" si="0"/>
        <v>-15000</v>
      </c>
      <c r="F19" s="11">
        <v>1587832</v>
      </c>
      <c r="G19" s="12">
        <f t="shared" ca="1" si="1"/>
        <v>0.99690000000000001</v>
      </c>
      <c r="H19" s="3"/>
    </row>
    <row r="20" spans="1:8" ht="60" outlineLevel="2" x14ac:dyDescent="0.25">
      <c r="A20" s="13"/>
      <c r="B20" s="14" t="s">
        <v>27</v>
      </c>
      <c r="C20" s="15">
        <v>1607760</v>
      </c>
      <c r="D20" s="15">
        <v>1592760</v>
      </c>
      <c r="E20" s="15">
        <f t="shared" ca="1" si="0"/>
        <v>-15000</v>
      </c>
      <c r="F20" s="15">
        <v>1587832</v>
      </c>
      <c r="G20" s="16">
        <f t="shared" ca="1" si="1"/>
        <v>0.99690000000000001</v>
      </c>
      <c r="H20" s="3"/>
    </row>
    <row r="21" spans="1:8" outlineLevel="1" x14ac:dyDescent="0.25">
      <c r="A2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1" s="10" t="s">
        <v>28</v>
      </c>
      <c r="C21" s="11">
        <v>1074450</v>
      </c>
      <c r="D21" s="11">
        <v>803450</v>
      </c>
      <c r="E21" s="11">
        <f t="shared" ca="1" si="0"/>
        <v>-271000</v>
      </c>
      <c r="F21" s="11">
        <v>798388.71</v>
      </c>
      <c r="G21" s="12">
        <f t="shared" ca="1" si="1"/>
        <v>0.99370000000000003</v>
      </c>
      <c r="H21" s="3"/>
    </row>
    <row r="22" spans="1:8" ht="60" outlineLevel="2" x14ac:dyDescent="0.25">
      <c r="A22" s="13"/>
      <c r="B22" s="14" t="s">
        <v>29</v>
      </c>
      <c r="C22" s="15">
        <v>1074450</v>
      </c>
      <c r="D22" s="15">
        <v>803450</v>
      </c>
      <c r="E22" s="15">
        <f t="shared" ca="1" si="0"/>
        <v>-271000</v>
      </c>
      <c r="F22" s="15">
        <v>798388.71</v>
      </c>
      <c r="G22" s="16">
        <f t="shared" ca="1" si="1"/>
        <v>0.99370000000000003</v>
      </c>
      <c r="H22" s="3"/>
    </row>
    <row r="23" spans="1:8" outlineLevel="1" x14ac:dyDescent="0.25">
      <c r="A2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3" s="10" t="s">
        <v>30</v>
      </c>
      <c r="C23" s="11">
        <v>516780</v>
      </c>
      <c r="D23" s="11">
        <v>472780</v>
      </c>
      <c r="E23" s="11">
        <f t="shared" ca="1" si="0"/>
        <v>-44000</v>
      </c>
      <c r="F23" s="11">
        <v>457827.36</v>
      </c>
      <c r="G23" s="12">
        <f t="shared" ca="1" si="1"/>
        <v>0.96840000000000004</v>
      </c>
      <c r="H23" s="3"/>
    </row>
    <row r="24" spans="1:8" ht="60" outlineLevel="2" x14ac:dyDescent="0.25">
      <c r="A24" s="13"/>
      <c r="B24" s="14" t="s">
        <v>31</v>
      </c>
      <c r="C24" s="15">
        <v>516780</v>
      </c>
      <c r="D24" s="15">
        <v>472780</v>
      </c>
      <c r="E24" s="15">
        <f t="shared" ca="1" si="0"/>
        <v>-44000</v>
      </c>
      <c r="F24" s="15">
        <v>457827.36</v>
      </c>
      <c r="G24" s="16">
        <f t="shared" ca="1" si="1"/>
        <v>0.96840000000000004</v>
      </c>
      <c r="H24" s="3"/>
    </row>
    <row r="25" spans="1:8" outlineLevel="1" x14ac:dyDescent="0.25">
      <c r="A2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5" s="10" t="s">
        <v>32</v>
      </c>
      <c r="C25" s="11">
        <v>459360</v>
      </c>
      <c r="D25" s="11">
        <v>493860</v>
      </c>
      <c r="E25" s="11">
        <f t="shared" ca="1" si="0"/>
        <v>34500</v>
      </c>
      <c r="F25" s="11">
        <v>492883.02</v>
      </c>
      <c r="G25" s="12">
        <f t="shared" ca="1" si="1"/>
        <v>0.998</v>
      </c>
      <c r="H25" s="3"/>
    </row>
    <row r="26" spans="1:8" ht="60" outlineLevel="2" x14ac:dyDescent="0.25">
      <c r="A26" s="13"/>
      <c r="B26" s="14" t="s">
        <v>33</v>
      </c>
      <c r="C26" s="15">
        <v>459360</v>
      </c>
      <c r="D26" s="15">
        <v>493860</v>
      </c>
      <c r="E26" s="15">
        <f t="shared" ca="1" si="0"/>
        <v>34500</v>
      </c>
      <c r="F26" s="15">
        <v>492883.02</v>
      </c>
      <c r="G26" s="16">
        <f t="shared" ca="1" si="1"/>
        <v>0.998</v>
      </c>
      <c r="H26" s="3"/>
    </row>
    <row r="27" spans="1:8" outlineLevel="1" x14ac:dyDescent="0.25">
      <c r="A2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7" s="10" t="s">
        <v>34</v>
      </c>
      <c r="C27" s="11">
        <v>395850</v>
      </c>
      <c r="D27" s="11">
        <v>267850</v>
      </c>
      <c r="E27" s="11">
        <f t="shared" ca="1" si="0"/>
        <v>-128000</v>
      </c>
      <c r="F27" s="11">
        <v>267850</v>
      </c>
      <c r="G27" s="12">
        <f t="shared" ca="1" si="1"/>
        <v>1</v>
      </c>
      <c r="H27" s="3"/>
    </row>
    <row r="28" spans="1:8" ht="60" outlineLevel="2" x14ac:dyDescent="0.25">
      <c r="A28" s="13"/>
      <c r="B28" s="14" t="s">
        <v>35</v>
      </c>
      <c r="C28" s="15">
        <v>395850</v>
      </c>
      <c r="D28" s="15">
        <v>267850</v>
      </c>
      <c r="E28" s="15">
        <f t="shared" ca="1" si="0"/>
        <v>-128000</v>
      </c>
      <c r="F28" s="15">
        <v>267850</v>
      </c>
      <c r="G28" s="16">
        <f t="shared" ca="1" si="1"/>
        <v>1</v>
      </c>
      <c r="H28" s="3"/>
    </row>
    <row r="29" spans="1:8" outlineLevel="1" x14ac:dyDescent="0.25">
      <c r="A2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9" s="10" t="s">
        <v>36</v>
      </c>
      <c r="C29" s="11">
        <v>870870</v>
      </c>
      <c r="D29" s="11">
        <v>774870</v>
      </c>
      <c r="E29" s="11">
        <f t="shared" ca="1" si="0"/>
        <v>-96000</v>
      </c>
      <c r="F29" s="11">
        <v>774870</v>
      </c>
      <c r="G29" s="12">
        <f t="shared" ca="1" si="1"/>
        <v>1</v>
      </c>
      <c r="H29" s="3"/>
    </row>
    <row r="30" spans="1:8" ht="60" outlineLevel="2" x14ac:dyDescent="0.25">
      <c r="A30" s="13"/>
      <c r="B30" s="14" t="s">
        <v>37</v>
      </c>
      <c r="C30" s="15">
        <v>870870</v>
      </c>
      <c r="D30" s="15">
        <v>774870</v>
      </c>
      <c r="E30" s="15">
        <f t="shared" ca="1" si="0"/>
        <v>-96000</v>
      </c>
      <c r="F30" s="15">
        <v>774870</v>
      </c>
      <c r="G30" s="16">
        <f t="shared" ca="1" si="1"/>
        <v>1</v>
      </c>
      <c r="H30" s="3"/>
    </row>
    <row r="31" spans="1:8" outlineLevel="1" x14ac:dyDescent="0.25">
      <c r="A3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31" s="10" t="s">
        <v>38</v>
      </c>
      <c r="C31" s="11">
        <v>508950</v>
      </c>
      <c r="D31" s="11">
        <v>441950</v>
      </c>
      <c r="E31" s="11">
        <f t="shared" ca="1" si="0"/>
        <v>-67000</v>
      </c>
      <c r="F31" s="11">
        <v>436800</v>
      </c>
      <c r="G31" s="12">
        <f t="shared" ca="1" si="1"/>
        <v>0.98829999999999996</v>
      </c>
      <c r="H31" s="3"/>
    </row>
    <row r="32" spans="1:8" ht="60" outlineLevel="2" x14ac:dyDescent="0.25">
      <c r="A32" s="13"/>
      <c r="B32" s="14" t="s">
        <v>39</v>
      </c>
      <c r="C32" s="15">
        <v>508950</v>
      </c>
      <c r="D32" s="15">
        <v>441950</v>
      </c>
      <c r="E32" s="15">
        <f t="shared" ca="1" si="0"/>
        <v>-67000</v>
      </c>
      <c r="F32" s="15">
        <v>436800</v>
      </c>
      <c r="G32" s="16">
        <f t="shared" ca="1" si="1"/>
        <v>0.98829999999999996</v>
      </c>
      <c r="H32" s="3"/>
    </row>
    <row r="33" spans="1:8" outlineLevel="1" x14ac:dyDescent="0.25">
      <c r="A3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3" s="10" t="s">
        <v>40</v>
      </c>
      <c r="C33" s="11">
        <v>459360</v>
      </c>
      <c r="D33" s="11">
        <v>428360</v>
      </c>
      <c r="E33" s="11">
        <f t="shared" ca="1" si="0"/>
        <v>-31000</v>
      </c>
      <c r="F33" s="11">
        <v>422518.07</v>
      </c>
      <c r="G33" s="12">
        <f t="shared" ca="1" si="1"/>
        <v>0.98640000000000005</v>
      </c>
      <c r="H33" s="3"/>
    </row>
    <row r="34" spans="1:8" ht="60" outlineLevel="2" x14ac:dyDescent="0.25">
      <c r="A34" s="13"/>
      <c r="B34" s="14" t="s">
        <v>41</v>
      </c>
      <c r="C34" s="15">
        <v>459360</v>
      </c>
      <c r="D34" s="15">
        <v>428360</v>
      </c>
      <c r="E34" s="15">
        <f t="shared" ca="1" si="0"/>
        <v>-31000</v>
      </c>
      <c r="F34" s="15">
        <v>422518.07</v>
      </c>
      <c r="G34" s="16">
        <f t="shared" ca="1" si="1"/>
        <v>0.98640000000000005</v>
      </c>
      <c r="H34" s="3"/>
    </row>
    <row r="35" spans="1:8" outlineLevel="1" x14ac:dyDescent="0.25">
      <c r="A3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5" s="10" t="s">
        <v>42</v>
      </c>
      <c r="C35" s="11">
        <v>2928420</v>
      </c>
      <c r="D35" s="11">
        <v>3085620</v>
      </c>
      <c r="E35" s="11">
        <f t="shared" ca="1" si="0"/>
        <v>157200</v>
      </c>
      <c r="F35" s="11">
        <v>3085620</v>
      </c>
      <c r="G35" s="12">
        <f t="shared" ca="1" si="1"/>
        <v>1</v>
      </c>
      <c r="H35" s="3"/>
    </row>
    <row r="36" spans="1:8" ht="60" outlineLevel="2" x14ac:dyDescent="0.25">
      <c r="A36" s="13"/>
      <c r="B36" s="14" t="s">
        <v>43</v>
      </c>
      <c r="C36" s="15">
        <v>2928420</v>
      </c>
      <c r="D36" s="15">
        <v>3085620</v>
      </c>
      <c r="E36" s="15">
        <f t="shared" ca="1" si="0"/>
        <v>157200</v>
      </c>
      <c r="F36" s="15">
        <v>3085620</v>
      </c>
      <c r="G36" s="16">
        <f t="shared" ca="1" si="1"/>
        <v>1</v>
      </c>
      <c r="H36" s="3"/>
    </row>
    <row r="37" spans="1:8" outlineLevel="1" x14ac:dyDescent="0.25">
      <c r="A3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7" s="10" t="s">
        <v>44</v>
      </c>
      <c r="C37" s="11">
        <v>56550</v>
      </c>
      <c r="D37" s="11">
        <v>56550</v>
      </c>
      <c r="E37" s="11">
        <f t="shared" ca="1" si="0"/>
        <v>0</v>
      </c>
      <c r="F37" s="11">
        <v>56550</v>
      </c>
      <c r="G37" s="12">
        <f t="shared" ca="1" si="1"/>
        <v>1</v>
      </c>
      <c r="H37" s="3"/>
    </row>
    <row r="38" spans="1:8" ht="60" outlineLevel="2" x14ac:dyDescent="0.25">
      <c r="A38" s="13"/>
      <c r="B38" s="14" t="s">
        <v>45</v>
      </c>
      <c r="C38" s="15">
        <v>56550</v>
      </c>
      <c r="D38" s="15">
        <v>56550</v>
      </c>
      <c r="E38" s="15">
        <f t="shared" ca="1" si="0"/>
        <v>0</v>
      </c>
      <c r="F38" s="15">
        <v>56550</v>
      </c>
      <c r="G38" s="16">
        <f t="shared" ca="1" si="1"/>
        <v>1</v>
      </c>
      <c r="H38" s="3"/>
    </row>
    <row r="39" spans="1:8" outlineLevel="1" x14ac:dyDescent="0.25">
      <c r="A3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9" s="10" t="s">
        <v>48</v>
      </c>
      <c r="C39" s="11">
        <v>114840</v>
      </c>
      <c r="D39" s="11">
        <v>94640</v>
      </c>
      <c r="E39" s="11">
        <f t="shared" ca="1" si="0"/>
        <v>-20200</v>
      </c>
      <c r="F39" s="11">
        <v>89066.25</v>
      </c>
      <c r="G39" s="12">
        <f t="shared" ca="1" si="1"/>
        <v>0.94110000000000005</v>
      </c>
      <c r="H39" s="3"/>
    </row>
    <row r="40" spans="1:8" ht="60" outlineLevel="2" x14ac:dyDescent="0.25">
      <c r="A40" s="13"/>
      <c r="B40" s="14" t="s">
        <v>49</v>
      </c>
      <c r="C40" s="15">
        <v>114840</v>
      </c>
      <c r="D40" s="15">
        <v>94640</v>
      </c>
      <c r="E40" s="15">
        <f t="shared" ca="1" si="0"/>
        <v>-20200</v>
      </c>
      <c r="F40" s="15">
        <v>89066.25</v>
      </c>
      <c r="G40" s="16">
        <f t="shared" ca="1" si="1"/>
        <v>0.94110000000000005</v>
      </c>
      <c r="H40" s="3"/>
    </row>
    <row r="41" spans="1:8" outlineLevel="1" x14ac:dyDescent="0.25">
      <c r="A4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41" s="10" t="s">
        <v>50</v>
      </c>
      <c r="C41" s="11">
        <v>746460</v>
      </c>
      <c r="D41" s="11">
        <v>665960</v>
      </c>
      <c r="E41" s="11">
        <f t="shared" ref="E41:E61" ca="1" si="2">INDIRECT("R[0]C[-1]", FALSE)-INDIRECT("R[0]C[-2]", FALSE)</f>
        <v>-80500</v>
      </c>
      <c r="F41" s="11">
        <v>660477.77</v>
      </c>
      <c r="G41" s="12">
        <f t="shared" ref="G41:G61" ca="1" si="3">IF(INDIRECT("R[0]C[-3]", FALSE)=0,0,ROUND(INDIRECT("R[0]C[-1]", FALSE)/INDIRECT("R[0]C[-3]", FALSE),4))</f>
        <v>0.99180000000000001</v>
      </c>
      <c r="H41" s="3"/>
    </row>
    <row r="42" spans="1:8" ht="60" outlineLevel="2" x14ac:dyDescent="0.25">
      <c r="A42" s="13"/>
      <c r="B42" s="14" t="s">
        <v>51</v>
      </c>
      <c r="C42" s="15">
        <v>746460</v>
      </c>
      <c r="D42" s="15">
        <v>665960</v>
      </c>
      <c r="E42" s="15">
        <f t="shared" ca="1" si="2"/>
        <v>-80500</v>
      </c>
      <c r="F42" s="15">
        <v>660477.77</v>
      </c>
      <c r="G42" s="16">
        <f t="shared" ca="1" si="3"/>
        <v>0.99180000000000001</v>
      </c>
      <c r="H42" s="3"/>
    </row>
    <row r="43" spans="1:8" outlineLevel="1" x14ac:dyDescent="0.25">
      <c r="A4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3" s="10" t="s">
        <v>52</v>
      </c>
      <c r="C43" s="11">
        <v>459360</v>
      </c>
      <c r="D43" s="11">
        <v>320360</v>
      </c>
      <c r="E43" s="11">
        <f t="shared" ca="1" si="2"/>
        <v>-139000</v>
      </c>
      <c r="F43" s="11">
        <v>315266.25</v>
      </c>
      <c r="G43" s="12">
        <f t="shared" ca="1" si="3"/>
        <v>0.98409999999999997</v>
      </c>
      <c r="H43" s="3"/>
    </row>
    <row r="44" spans="1:8" ht="60" outlineLevel="2" x14ac:dyDescent="0.25">
      <c r="A44" s="13"/>
      <c r="B44" s="14" t="s">
        <v>53</v>
      </c>
      <c r="C44" s="15">
        <v>459360</v>
      </c>
      <c r="D44" s="15">
        <v>320360</v>
      </c>
      <c r="E44" s="15">
        <f t="shared" ca="1" si="2"/>
        <v>-139000</v>
      </c>
      <c r="F44" s="15">
        <v>315266.25</v>
      </c>
      <c r="G44" s="16">
        <f t="shared" ca="1" si="3"/>
        <v>0.98409999999999997</v>
      </c>
      <c r="H44" s="3"/>
    </row>
    <row r="45" spans="1:8" outlineLevel="1" x14ac:dyDescent="0.25">
      <c r="A4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5" s="10" t="s">
        <v>54</v>
      </c>
      <c r="C45" s="11">
        <v>689040</v>
      </c>
      <c r="D45" s="11">
        <v>689040</v>
      </c>
      <c r="E45" s="11">
        <f t="shared" ca="1" si="2"/>
        <v>0</v>
      </c>
      <c r="F45" s="11">
        <v>689040</v>
      </c>
      <c r="G45" s="12">
        <f t="shared" ca="1" si="3"/>
        <v>1</v>
      </c>
      <c r="H45" s="3"/>
    </row>
    <row r="46" spans="1:8" ht="60" outlineLevel="2" x14ac:dyDescent="0.25">
      <c r="A46" s="13"/>
      <c r="B46" s="14" t="s">
        <v>55</v>
      </c>
      <c r="C46" s="15">
        <v>689040</v>
      </c>
      <c r="D46" s="15">
        <v>689040</v>
      </c>
      <c r="E46" s="15">
        <f t="shared" ca="1" si="2"/>
        <v>0</v>
      </c>
      <c r="F46" s="15">
        <v>689040</v>
      </c>
      <c r="G46" s="16">
        <f t="shared" ca="1" si="3"/>
        <v>1</v>
      </c>
      <c r="H46" s="3"/>
    </row>
    <row r="47" spans="1:8" outlineLevel="1" x14ac:dyDescent="0.25">
      <c r="A4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7" s="10" t="s">
        <v>56</v>
      </c>
      <c r="C47" s="11">
        <v>5922434</v>
      </c>
      <c r="D47" s="11">
        <v>5542934</v>
      </c>
      <c r="E47" s="11">
        <f t="shared" ca="1" si="2"/>
        <v>-379500</v>
      </c>
      <c r="F47" s="11">
        <v>5463140</v>
      </c>
      <c r="G47" s="12">
        <f t="shared" ca="1" si="3"/>
        <v>0.98560000000000003</v>
      </c>
      <c r="H47" s="3"/>
    </row>
    <row r="48" spans="1:8" ht="45" outlineLevel="2" x14ac:dyDescent="0.25">
      <c r="A48" s="13"/>
      <c r="B48" s="14" t="s">
        <v>57</v>
      </c>
      <c r="C48" s="15">
        <v>5922434</v>
      </c>
      <c r="D48" s="15">
        <v>5542934</v>
      </c>
      <c r="E48" s="15">
        <f t="shared" ca="1" si="2"/>
        <v>-379500</v>
      </c>
      <c r="F48" s="15">
        <v>5463140</v>
      </c>
      <c r="G48" s="16">
        <f t="shared" ca="1" si="3"/>
        <v>0.98560000000000003</v>
      </c>
      <c r="H48" s="3"/>
    </row>
    <row r="49" spans="1:8" outlineLevel="1" x14ac:dyDescent="0.25">
      <c r="A4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9" s="10" t="s">
        <v>58</v>
      </c>
      <c r="C49" s="11">
        <v>2273832</v>
      </c>
      <c r="D49" s="11">
        <v>1845832</v>
      </c>
      <c r="E49" s="11">
        <f t="shared" ca="1" si="2"/>
        <v>-428000</v>
      </c>
      <c r="F49" s="11">
        <v>1831454.29</v>
      </c>
      <c r="G49" s="12">
        <f t="shared" ca="1" si="3"/>
        <v>0.99219999999999997</v>
      </c>
      <c r="H49" s="3"/>
    </row>
    <row r="50" spans="1:8" ht="60" outlineLevel="2" x14ac:dyDescent="0.25">
      <c r="A50" s="13"/>
      <c r="B50" s="14" t="s">
        <v>59</v>
      </c>
      <c r="C50" s="15">
        <v>2273832</v>
      </c>
      <c r="D50" s="15">
        <v>1845832</v>
      </c>
      <c r="E50" s="15">
        <f t="shared" ca="1" si="2"/>
        <v>-428000</v>
      </c>
      <c r="F50" s="15">
        <v>1831454.29</v>
      </c>
      <c r="G50" s="16">
        <f t="shared" ca="1" si="3"/>
        <v>0.99219999999999997</v>
      </c>
      <c r="H50" s="3"/>
    </row>
    <row r="51" spans="1:8" outlineLevel="1" x14ac:dyDescent="0.25">
      <c r="A5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51" s="10" t="s">
        <v>60</v>
      </c>
      <c r="C51" s="11">
        <v>1607760</v>
      </c>
      <c r="D51" s="11">
        <v>1549760</v>
      </c>
      <c r="E51" s="11">
        <f t="shared" ca="1" si="2"/>
        <v>-58000</v>
      </c>
      <c r="F51" s="11">
        <v>1526034.56</v>
      </c>
      <c r="G51" s="12">
        <f t="shared" ca="1" si="3"/>
        <v>0.98470000000000002</v>
      </c>
      <c r="H51" s="3"/>
    </row>
    <row r="52" spans="1:8" ht="60" outlineLevel="2" x14ac:dyDescent="0.25">
      <c r="A52" s="13"/>
      <c r="B52" s="14" t="s">
        <v>61</v>
      </c>
      <c r="C52" s="15">
        <v>1607760</v>
      </c>
      <c r="D52" s="15">
        <v>1549760</v>
      </c>
      <c r="E52" s="15">
        <f t="shared" ca="1" si="2"/>
        <v>-58000</v>
      </c>
      <c r="F52" s="15">
        <v>1526034.56</v>
      </c>
      <c r="G52" s="16">
        <f t="shared" ca="1" si="3"/>
        <v>0.98470000000000002</v>
      </c>
      <c r="H52" s="3"/>
    </row>
    <row r="53" spans="1:8" outlineLevel="1" x14ac:dyDescent="0.25">
      <c r="A5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3" s="10" t="s">
        <v>62</v>
      </c>
      <c r="C53" s="11">
        <v>1357200</v>
      </c>
      <c r="D53" s="11">
        <v>1612500</v>
      </c>
      <c r="E53" s="11">
        <f t="shared" ca="1" si="2"/>
        <v>255300</v>
      </c>
      <c r="F53" s="11">
        <v>1603446.53</v>
      </c>
      <c r="G53" s="12">
        <f t="shared" ca="1" si="3"/>
        <v>0.99439999999999995</v>
      </c>
      <c r="H53" s="3"/>
    </row>
    <row r="54" spans="1:8" ht="45" outlineLevel="2" x14ac:dyDescent="0.25">
      <c r="A54" s="13"/>
      <c r="B54" s="14" t="s">
        <v>63</v>
      </c>
      <c r="C54" s="15">
        <v>1357200</v>
      </c>
      <c r="D54" s="15">
        <v>1612500</v>
      </c>
      <c r="E54" s="15">
        <f t="shared" ca="1" si="2"/>
        <v>255300</v>
      </c>
      <c r="F54" s="15">
        <v>1603446.53</v>
      </c>
      <c r="G54" s="16">
        <f t="shared" ca="1" si="3"/>
        <v>0.99439999999999995</v>
      </c>
      <c r="H54" s="3"/>
    </row>
    <row r="55" spans="1:8" outlineLevel="1" x14ac:dyDescent="0.25">
      <c r="A5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5" s="10" t="s">
        <v>64</v>
      </c>
      <c r="C55" s="11">
        <v>2469060</v>
      </c>
      <c r="D55" s="11">
        <v>2650460</v>
      </c>
      <c r="E55" s="11">
        <f t="shared" ca="1" si="2"/>
        <v>181400</v>
      </c>
      <c r="F55" s="11">
        <v>2599517.46</v>
      </c>
      <c r="G55" s="12">
        <f t="shared" ca="1" si="3"/>
        <v>0.98080000000000001</v>
      </c>
      <c r="H55" s="3"/>
    </row>
    <row r="56" spans="1:8" ht="60" outlineLevel="2" x14ac:dyDescent="0.25">
      <c r="A56" s="13"/>
      <c r="B56" s="14" t="s">
        <v>65</v>
      </c>
      <c r="C56" s="15">
        <v>2469060</v>
      </c>
      <c r="D56" s="15">
        <v>2650460</v>
      </c>
      <c r="E56" s="15">
        <f t="shared" ca="1" si="2"/>
        <v>181400</v>
      </c>
      <c r="F56" s="15">
        <v>2599517.46</v>
      </c>
      <c r="G56" s="16">
        <f t="shared" ca="1" si="3"/>
        <v>0.98080000000000001</v>
      </c>
      <c r="H56" s="3"/>
    </row>
    <row r="57" spans="1:8" outlineLevel="1" x14ac:dyDescent="0.25">
      <c r="A5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7" s="10" t="s">
        <v>66</v>
      </c>
      <c r="C57" s="11">
        <v>1848924</v>
      </c>
      <c r="D57" s="11">
        <v>1496424</v>
      </c>
      <c r="E57" s="11">
        <f t="shared" ca="1" si="2"/>
        <v>-352500</v>
      </c>
      <c r="F57" s="11">
        <v>1438333.68</v>
      </c>
      <c r="G57" s="12">
        <f t="shared" ca="1" si="3"/>
        <v>0.96120000000000005</v>
      </c>
      <c r="H57" s="3"/>
    </row>
    <row r="58" spans="1:8" ht="60" outlineLevel="2" x14ac:dyDescent="0.25">
      <c r="A58" s="13"/>
      <c r="B58" s="14" t="s">
        <v>67</v>
      </c>
      <c r="C58" s="15">
        <v>1848924</v>
      </c>
      <c r="D58" s="15">
        <v>1496424</v>
      </c>
      <c r="E58" s="15">
        <f t="shared" ca="1" si="2"/>
        <v>-352500</v>
      </c>
      <c r="F58" s="15">
        <v>1438333.68</v>
      </c>
      <c r="G58" s="16">
        <f t="shared" ca="1" si="3"/>
        <v>0.96120000000000005</v>
      </c>
      <c r="H58" s="3"/>
    </row>
    <row r="59" spans="1:8" outlineLevel="1" x14ac:dyDescent="0.25">
      <c r="A5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9" s="10" t="s">
        <v>68</v>
      </c>
      <c r="C59" s="11">
        <v>1090980</v>
      </c>
      <c r="D59" s="11">
        <v>996980</v>
      </c>
      <c r="E59" s="11">
        <f t="shared" ca="1" si="2"/>
        <v>-94000</v>
      </c>
      <c r="F59" s="11">
        <v>987052.64</v>
      </c>
      <c r="G59" s="12">
        <f t="shared" ca="1" si="3"/>
        <v>0.99</v>
      </c>
      <c r="H59" s="3"/>
    </row>
    <row r="60" spans="1:8" ht="60" outlineLevel="2" x14ac:dyDescent="0.25">
      <c r="A60" s="13"/>
      <c r="B60" s="14" t="s">
        <v>69</v>
      </c>
      <c r="C60" s="15">
        <v>1090980</v>
      </c>
      <c r="D60" s="15">
        <v>996980</v>
      </c>
      <c r="E60" s="15">
        <f t="shared" ca="1" si="2"/>
        <v>-94000</v>
      </c>
      <c r="F60" s="15">
        <v>987052.64</v>
      </c>
      <c r="G60" s="16">
        <f t="shared" ca="1" si="3"/>
        <v>0.99</v>
      </c>
      <c r="H60" s="3"/>
    </row>
    <row r="61" spans="1:8" ht="15" customHeight="1" x14ac:dyDescent="0.25">
      <c r="A61" s="49" t="s">
        <v>70</v>
      </c>
      <c r="B61" s="50"/>
      <c r="C61" s="17">
        <v>32798300</v>
      </c>
      <c r="D61" s="17">
        <v>30469300</v>
      </c>
      <c r="E61" s="18">
        <f t="shared" ca="1" si="2"/>
        <v>-2329000</v>
      </c>
      <c r="F61" s="18">
        <v>30133837.91</v>
      </c>
      <c r="G61" s="19">
        <f t="shared" ca="1" si="3"/>
        <v>0.98899999999999999</v>
      </c>
      <c r="H61" s="3"/>
    </row>
  </sheetData>
  <mergeCells count="10">
    <mergeCell ref="A61:B61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3"/>
  <sheetViews>
    <sheetView zoomScaleNormal="100" zoomScaleSheetLayoutView="100" workbookViewId="0">
      <selection activeCell="E12" sqref="E12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7" width="15.85546875" style="1" customWidth="1"/>
    <col min="8" max="8" width="9.42578125" style="1" hidden="1"/>
    <col min="9" max="16384" width="9.42578125" style="1"/>
  </cols>
  <sheetData>
    <row r="1" spans="1:8" ht="18.2" customHeight="1" x14ac:dyDescent="0.3">
      <c r="A1" s="54" t="s">
        <v>0</v>
      </c>
      <c r="B1" s="55"/>
      <c r="C1" s="55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30.2" customHeight="1" x14ac:dyDescent="0.25">
      <c r="A3" s="56" t="s">
        <v>86</v>
      </c>
      <c r="B3" s="57"/>
      <c r="C3" s="57"/>
      <c r="D3" s="57"/>
      <c r="E3" s="57"/>
      <c r="F3" s="57"/>
      <c r="G3" s="57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58" t="s">
        <v>2</v>
      </c>
      <c r="B5" s="59"/>
      <c r="C5" s="59"/>
      <c r="D5" s="59"/>
      <c r="E5" s="59"/>
      <c r="F5" s="59"/>
      <c r="G5" s="59"/>
      <c r="H5" s="3"/>
    </row>
    <row r="6" spans="1:8" ht="16.350000000000001" customHeight="1" x14ac:dyDescent="0.25">
      <c r="A6" s="60" t="s">
        <v>3</v>
      </c>
      <c r="B6" s="62" t="s">
        <v>4</v>
      </c>
      <c r="C6" s="51" t="s">
        <v>240</v>
      </c>
      <c r="D6" s="53" t="s">
        <v>5</v>
      </c>
      <c r="E6" s="53"/>
      <c r="F6" s="64" t="s">
        <v>6</v>
      </c>
      <c r="G6" s="66" t="s">
        <v>7</v>
      </c>
      <c r="H6" s="3"/>
    </row>
    <row r="7" spans="1:8" x14ac:dyDescent="0.25">
      <c r="A7" s="61"/>
      <c r="B7" s="63"/>
      <c r="C7" s="52"/>
      <c r="D7" s="30" t="s">
        <v>8</v>
      </c>
      <c r="E7" s="30" t="s">
        <v>9</v>
      </c>
      <c r="F7" s="65"/>
      <c r="G7" s="67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 t="s">
        <v>16</v>
      </c>
      <c r="C9" s="11">
        <v>3549845</v>
      </c>
      <c r="D9" s="11">
        <v>3349845</v>
      </c>
      <c r="E9" s="11">
        <f t="shared" ref="E9:E40" ca="1" si="0">INDIRECT("R[0]C[-1]", FALSE)-INDIRECT("R[0]C[-2]", FALSE)</f>
        <v>-200000</v>
      </c>
      <c r="F9" s="11">
        <v>3337550.63</v>
      </c>
      <c r="G9" s="12">
        <f t="shared" ref="G9:G40" ca="1" si="1">IF(INDIRECT("R[0]C[-3]", FALSE)=0,0,ROUND(INDIRECT("R[0]C[-1]", FALSE)/INDIRECT("R[0]C[-3]", FALSE),4))</f>
        <v>0.99629999999999996</v>
      </c>
      <c r="H9" s="3"/>
    </row>
    <row r="10" spans="1:8" ht="45" outlineLevel="2" x14ac:dyDescent="0.25">
      <c r="A10" s="13"/>
      <c r="B10" s="14" t="s">
        <v>17</v>
      </c>
      <c r="C10" s="15">
        <v>3549845</v>
      </c>
      <c r="D10" s="15">
        <v>3349845</v>
      </c>
      <c r="E10" s="15">
        <f t="shared" ca="1" si="0"/>
        <v>-200000</v>
      </c>
      <c r="F10" s="15">
        <v>3337550.63</v>
      </c>
      <c r="G10" s="16">
        <f t="shared" ca="1" si="1"/>
        <v>0.99629999999999996</v>
      </c>
      <c r="H10" s="3"/>
    </row>
    <row r="11" spans="1:8" outlineLevel="1" x14ac:dyDescent="0.25">
      <c r="A1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0" t="s">
        <v>18</v>
      </c>
      <c r="C11" s="11">
        <v>1952415</v>
      </c>
      <c r="D11" s="11">
        <v>2008415</v>
      </c>
      <c r="E11" s="11">
        <f t="shared" ca="1" si="0"/>
        <v>56000</v>
      </c>
      <c r="F11" s="11">
        <v>2007829.2</v>
      </c>
      <c r="G11" s="12">
        <f t="shared" ca="1" si="1"/>
        <v>0.99970000000000003</v>
      </c>
      <c r="H11" s="3"/>
    </row>
    <row r="12" spans="1:8" ht="60" outlineLevel="2" x14ac:dyDescent="0.25">
      <c r="A12" s="13"/>
      <c r="B12" s="14" t="s">
        <v>19</v>
      </c>
      <c r="C12" s="15">
        <v>1952415</v>
      </c>
      <c r="D12" s="15">
        <v>2008415</v>
      </c>
      <c r="E12" s="15">
        <f t="shared" ca="1" si="0"/>
        <v>56000</v>
      </c>
      <c r="F12" s="15">
        <v>2007829.2</v>
      </c>
      <c r="G12" s="16">
        <f t="shared" ca="1" si="1"/>
        <v>0.99970000000000003</v>
      </c>
      <c r="H12" s="3"/>
    </row>
    <row r="13" spans="1:8" outlineLevel="1" x14ac:dyDescent="0.25">
      <c r="A1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0" t="s">
        <v>20</v>
      </c>
      <c r="C13" s="11">
        <v>1597430</v>
      </c>
      <c r="D13" s="11">
        <v>1423430</v>
      </c>
      <c r="E13" s="11">
        <f t="shared" ca="1" si="0"/>
        <v>-174000</v>
      </c>
      <c r="F13" s="11">
        <v>1408477.2</v>
      </c>
      <c r="G13" s="12">
        <f t="shared" ca="1" si="1"/>
        <v>0.98950000000000005</v>
      </c>
      <c r="H13" s="3"/>
    </row>
    <row r="14" spans="1:8" ht="60" outlineLevel="2" x14ac:dyDescent="0.25">
      <c r="A14" s="13"/>
      <c r="B14" s="14" t="s">
        <v>21</v>
      </c>
      <c r="C14" s="15">
        <v>1597430</v>
      </c>
      <c r="D14" s="15">
        <v>1423430</v>
      </c>
      <c r="E14" s="15">
        <f t="shared" ca="1" si="0"/>
        <v>-174000</v>
      </c>
      <c r="F14" s="15">
        <v>1408477.2</v>
      </c>
      <c r="G14" s="16">
        <f t="shared" ca="1" si="1"/>
        <v>0.98950000000000005</v>
      </c>
      <c r="H14" s="3"/>
    </row>
    <row r="15" spans="1:8" outlineLevel="1" x14ac:dyDescent="0.25">
      <c r="A1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0" t="s">
        <v>22</v>
      </c>
      <c r="C15" s="11">
        <v>4437306</v>
      </c>
      <c r="D15" s="11">
        <v>5342306</v>
      </c>
      <c r="E15" s="11">
        <f t="shared" ca="1" si="0"/>
        <v>905000</v>
      </c>
      <c r="F15" s="11">
        <v>5299350.95</v>
      </c>
      <c r="G15" s="12">
        <f t="shared" ca="1" si="1"/>
        <v>0.99199999999999999</v>
      </c>
      <c r="H15" s="3"/>
    </row>
    <row r="16" spans="1:8" ht="60" outlineLevel="2" x14ac:dyDescent="0.25">
      <c r="A16" s="13"/>
      <c r="B16" s="14" t="s">
        <v>23</v>
      </c>
      <c r="C16" s="15">
        <v>4437306</v>
      </c>
      <c r="D16" s="15">
        <v>5342306</v>
      </c>
      <c r="E16" s="15">
        <f t="shared" ca="1" si="0"/>
        <v>905000</v>
      </c>
      <c r="F16" s="15">
        <v>5299350.95</v>
      </c>
      <c r="G16" s="16">
        <f t="shared" ca="1" si="1"/>
        <v>0.99199999999999999</v>
      </c>
      <c r="H16" s="3"/>
    </row>
    <row r="17" spans="1:8" outlineLevel="1" x14ac:dyDescent="0.25">
      <c r="A1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10" t="s">
        <v>24</v>
      </c>
      <c r="C17" s="11">
        <v>2307399</v>
      </c>
      <c r="D17" s="11">
        <v>2517099</v>
      </c>
      <c r="E17" s="11">
        <f t="shared" ca="1" si="0"/>
        <v>209700</v>
      </c>
      <c r="F17" s="11">
        <v>2517077.83</v>
      </c>
      <c r="G17" s="12">
        <f t="shared" ca="1" si="1"/>
        <v>1</v>
      </c>
      <c r="H17" s="3"/>
    </row>
    <row r="18" spans="1:8" ht="60" outlineLevel="2" x14ac:dyDescent="0.25">
      <c r="A18" s="13"/>
      <c r="B18" s="14" t="s">
        <v>25</v>
      </c>
      <c r="C18" s="15">
        <v>2307399</v>
      </c>
      <c r="D18" s="15">
        <v>2517099</v>
      </c>
      <c r="E18" s="15">
        <f t="shared" ca="1" si="0"/>
        <v>209700</v>
      </c>
      <c r="F18" s="15">
        <v>2517077.83</v>
      </c>
      <c r="G18" s="16">
        <f t="shared" ca="1" si="1"/>
        <v>1</v>
      </c>
      <c r="H18" s="3"/>
    </row>
    <row r="19" spans="1:8" outlineLevel="1" x14ac:dyDescent="0.25">
      <c r="A1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9" s="10" t="s">
        <v>26</v>
      </c>
      <c r="C19" s="11">
        <v>1419938</v>
      </c>
      <c r="D19" s="11">
        <v>1149938</v>
      </c>
      <c r="E19" s="11">
        <f t="shared" ca="1" si="0"/>
        <v>-270000</v>
      </c>
      <c r="F19" s="11">
        <v>1134421.3600000001</v>
      </c>
      <c r="G19" s="12">
        <f t="shared" ca="1" si="1"/>
        <v>0.98650000000000004</v>
      </c>
      <c r="H19" s="3"/>
    </row>
    <row r="20" spans="1:8" ht="60" outlineLevel="2" x14ac:dyDescent="0.25">
      <c r="A20" s="13"/>
      <c r="B20" s="14" t="s">
        <v>27</v>
      </c>
      <c r="C20" s="15">
        <v>1419938</v>
      </c>
      <c r="D20" s="15">
        <v>1149938</v>
      </c>
      <c r="E20" s="15">
        <f t="shared" ca="1" si="0"/>
        <v>-270000</v>
      </c>
      <c r="F20" s="15">
        <v>1134421.3600000001</v>
      </c>
      <c r="G20" s="16">
        <f t="shared" ca="1" si="1"/>
        <v>0.98650000000000004</v>
      </c>
      <c r="H20" s="3"/>
    </row>
    <row r="21" spans="1:8" outlineLevel="1" x14ac:dyDescent="0.25">
      <c r="A2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1" s="10" t="s">
        <v>28</v>
      </c>
      <c r="C21" s="11">
        <v>532477</v>
      </c>
      <c r="D21" s="11">
        <v>684477</v>
      </c>
      <c r="E21" s="11">
        <f t="shared" ca="1" si="0"/>
        <v>152000</v>
      </c>
      <c r="F21" s="11">
        <v>669579.66</v>
      </c>
      <c r="G21" s="12">
        <f t="shared" ca="1" si="1"/>
        <v>0.97819999999999996</v>
      </c>
      <c r="H21" s="3"/>
    </row>
    <row r="22" spans="1:8" ht="60" outlineLevel="2" x14ac:dyDescent="0.25">
      <c r="A22" s="13"/>
      <c r="B22" s="14" t="s">
        <v>29</v>
      </c>
      <c r="C22" s="15">
        <v>532477</v>
      </c>
      <c r="D22" s="15">
        <v>684477</v>
      </c>
      <c r="E22" s="15">
        <f t="shared" ca="1" si="0"/>
        <v>152000</v>
      </c>
      <c r="F22" s="15">
        <v>669579.66</v>
      </c>
      <c r="G22" s="16">
        <f t="shared" ca="1" si="1"/>
        <v>0.97819999999999996</v>
      </c>
      <c r="H22" s="3"/>
    </row>
    <row r="23" spans="1:8" outlineLevel="1" x14ac:dyDescent="0.25">
      <c r="A2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3" s="10" t="s">
        <v>30</v>
      </c>
      <c r="C23" s="11">
        <v>2129907</v>
      </c>
      <c r="D23" s="11">
        <v>3119907</v>
      </c>
      <c r="E23" s="11">
        <f t="shared" ca="1" si="0"/>
        <v>990000</v>
      </c>
      <c r="F23" s="11">
        <v>3072778.52</v>
      </c>
      <c r="G23" s="12">
        <f t="shared" ca="1" si="1"/>
        <v>0.9849</v>
      </c>
      <c r="H23" s="3"/>
    </row>
    <row r="24" spans="1:8" ht="60" outlineLevel="2" x14ac:dyDescent="0.25">
      <c r="A24" s="13"/>
      <c r="B24" s="14" t="s">
        <v>31</v>
      </c>
      <c r="C24" s="15">
        <v>2129907</v>
      </c>
      <c r="D24" s="15">
        <v>3119907</v>
      </c>
      <c r="E24" s="15">
        <f t="shared" ca="1" si="0"/>
        <v>990000</v>
      </c>
      <c r="F24" s="15">
        <v>3072778.52</v>
      </c>
      <c r="G24" s="16">
        <f t="shared" ca="1" si="1"/>
        <v>0.9849</v>
      </c>
      <c r="H24" s="3"/>
    </row>
    <row r="25" spans="1:8" outlineLevel="1" x14ac:dyDescent="0.25">
      <c r="A2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5" s="10" t="s">
        <v>32</v>
      </c>
      <c r="C25" s="11">
        <v>3194860</v>
      </c>
      <c r="D25" s="11">
        <v>2890860</v>
      </c>
      <c r="E25" s="11">
        <f t="shared" ca="1" si="0"/>
        <v>-304000</v>
      </c>
      <c r="F25" s="11">
        <v>2875391.22</v>
      </c>
      <c r="G25" s="12">
        <f t="shared" ca="1" si="1"/>
        <v>0.99460000000000004</v>
      </c>
      <c r="H25" s="3"/>
    </row>
    <row r="26" spans="1:8" ht="60" outlineLevel="2" x14ac:dyDescent="0.25">
      <c r="A26" s="13"/>
      <c r="B26" s="14" t="s">
        <v>33</v>
      </c>
      <c r="C26" s="15">
        <v>3194860</v>
      </c>
      <c r="D26" s="15">
        <v>2890860</v>
      </c>
      <c r="E26" s="15">
        <f t="shared" ca="1" si="0"/>
        <v>-304000</v>
      </c>
      <c r="F26" s="15">
        <v>2875391.22</v>
      </c>
      <c r="G26" s="16">
        <f t="shared" ca="1" si="1"/>
        <v>0.99460000000000004</v>
      </c>
      <c r="H26" s="3"/>
    </row>
    <row r="27" spans="1:8" outlineLevel="1" x14ac:dyDescent="0.25">
      <c r="A2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7" s="10" t="s">
        <v>34</v>
      </c>
      <c r="C27" s="11">
        <v>3727337</v>
      </c>
      <c r="D27" s="11">
        <v>3436337</v>
      </c>
      <c r="E27" s="11">
        <f t="shared" ca="1" si="0"/>
        <v>-291000</v>
      </c>
      <c r="F27" s="11">
        <v>3391454.52</v>
      </c>
      <c r="G27" s="12">
        <f t="shared" ca="1" si="1"/>
        <v>0.9869</v>
      </c>
      <c r="H27" s="3"/>
    </row>
    <row r="28" spans="1:8" ht="60" outlineLevel="2" x14ac:dyDescent="0.25">
      <c r="A28" s="13"/>
      <c r="B28" s="14" t="s">
        <v>35</v>
      </c>
      <c r="C28" s="15">
        <v>3727337</v>
      </c>
      <c r="D28" s="15">
        <v>3436337</v>
      </c>
      <c r="E28" s="15">
        <f t="shared" ca="1" si="0"/>
        <v>-291000</v>
      </c>
      <c r="F28" s="15">
        <v>3391454.52</v>
      </c>
      <c r="G28" s="16">
        <f t="shared" ca="1" si="1"/>
        <v>0.9869</v>
      </c>
      <c r="H28" s="3"/>
    </row>
    <row r="29" spans="1:8" outlineLevel="1" x14ac:dyDescent="0.25">
      <c r="A2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9" s="10" t="s">
        <v>36</v>
      </c>
      <c r="C29" s="11">
        <v>2307399</v>
      </c>
      <c r="D29" s="11">
        <v>2318699</v>
      </c>
      <c r="E29" s="11">
        <f t="shared" ca="1" si="0"/>
        <v>11300</v>
      </c>
      <c r="F29" s="11">
        <v>2318669.6</v>
      </c>
      <c r="G29" s="12">
        <f t="shared" ca="1" si="1"/>
        <v>1</v>
      </c>
      <c r="H29" s="3"/>
    </row>
    <row r="30" spans="1:8" ht="60" outlineLevel="2" x14ac:dyDescent="0.25">
      <c r="A30" s="13"/>
      <c r="B30" s="14" t="s">
        <v>37</v>
      </c>
      <c r="C30" s="15">
        <v>2307399</v>
      </c>
      <c r="D30" s="15">
        <v>2318699</v>
      </c>
      <c r="E30" s="15">
        <f t="shared" ca="1" si="0"/>
        <v>11300</v>
      </c>
      <c r="F30" s="15">
        <v>2318669.6</v>
      </c>
      <c r="G30" s="16">
        <f t="shared" ca="1" si="1"/>
        <v>1</v>
      </c>
      <c r="H30" s="3"/>
    </row>
    <row r="31" spans="1:8" outlineLevel="1" x14ac:dyDescent="0.25">
      <c r="A3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31" s="10" t="s">
        <v>38</v>
      </c>
      <c r="C31" s="11">
        <v>7277182</v>
      </c>
      <c r="D31" s="11">
        <v>7505182</v>
      </c>
      <c r="E31" s="11">
        <f t="shared" ca="1" si="0"/>
        <v>228000</v>
      </c>
      <c r="F31" s="11">
        <v>7452026.6299999999</v>
      </c>
      <c r="G31" s="12">
        <f t="shared" ca="1" si="1"/>
        <v>0.9929</v>
      </c>
      <c r="H31" s="3"/>
    </row>
    <row r="32" spans="1:8" ht="60" outlineLevel="2" x14ac:dyDescent="0.25">
      <c r="A32" s="13"/>
      <c r="B32" s="14" t="s">
        <v>39</v>
      </c>
      <c r="C32" s="15">
        <v>7277182</v>
      </c>
      <c r="D32" s="15">
        <v>7505182</v>
      </c>
      <c r="E32" s="15">
        <f t="shared" ca="1" si="0"/>
        <v>228000</v>
      </c>
      <c r="F32" s="15">
        <v>7452026.6299999999</v>
      </c>
      <c r="G32" s="16">
        <f t="shared" ca="1" si="1"/>
        <v>0.9929</v>
      </c>
      <c r="H32" s="3"/>
    </row>
    <row r="33" spans="1:8" outlineLevel="1" x14ac:dyDescent="0.25">
      <c r="A3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3" s="10" t="s">
        <v>40</v>
      </c>
      <c r="C33" s="11">
        <v>5679752</v>
      </c>
      <c r="D33" s="11">
        <v>5188752</v>
      </c>
      <c r="E33" s="11">
        <f t="shared" ca="1" si="0"/>
        <v>-491000</v>
      </c>
      <c r="F33" s="11">
        <v>5157885.5599999996</v>
      </c>
      <c r="G33" s="12">
        <f t="shared" ca="1" si="1"/>
        <v>0.99409999999999998</v>
      </c>
      <c r="H33" s="3"/>
    </row>
    <row r="34" spans="1:8" ht="60" outlineLevel="2" x14ac:dyDescent="0.25">
      <c r="A34" s="13"/>
      <c r="B34" s="14" t="s">
        <v>41</v>
      </c>
      <c r="C34" s="15">
        <v>5679752</v>
      </c>
      <c r="D34" s="15">
        <v>5188752</v>
      </c>
      <c r="E34" s="15">
        <f t="shared" ca="1" si="0"/>
        <v>-491000</v>
      </c>
      <c r="F34" s="15">
        <v>5157885.5599999996</v>
      </c>
      <c r="G34" s="16">
        <f t="shared" ca="1" si="1"/>
        <v>0.99409999999999998</v>
      </c>
      <c r="H34" s="3"/>
    </row>
    <row r="35" spans="1:8" outlineLevel="1" x14ac:dyDescent="0.25">
      <c r="A3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5" s="10" t="s">
        <v>42</v>
      </c>
      <c r="C35" s="11">
        <v>15086840</v>
      </c>
      <c r="D35" s="11">
        <v>16931840</v>
      </c>
      <c r="E35" s="11">
        <f t="shared" ca="1" si="0"/>
        <v>1845000</v>
      </c>
      <c r="F35" s="11">
        <v>16931840</v>
      </c>
      <c r="G35" s="12">
        <f t="shared" ca="1" si="1"/>
        <v>1</v>
      </c>
      <c r="H35" s="3"/>
    </row>
    <row r="36" spans="1:8" ht="60" outlineLevel="2" x14ac:dyDescent="0.25">
      <c r="A36" s="13"/>
      <c r="B36" s="14" t="s">
        <v>43</v>
      </c>
      <c r="C36" s="15">
        <v>15086840</v>
      </c>
      <c r="D36" s="15">
        <v>16931840</v>
      </c>
      <c r="E36" s="15">
        <f t="shared" ca="1" si="0"/>
        <v>1845000</v>
      </c>
      <c r="F36" s="15">
        <v>16931840</v>
      </c>
      <c r="G36" s="16">
        <f t="shared" ca="1" si="1"/>
        <v>1</v>
      </c>
      <c r="H36" s="3"/>
    </row>
    <row r="37" spans="1:8" outlineLevel="1" x14ac:dyDescent="0.25">
      <c r="A3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7" s="10" t="s">
        <v>44</v>
      </c>
      <c r="C37" s="11">
        <v>3727337</v>
      </c>
      <c r="D37" s="11">
        <v>3581337</v>
      </c>
      <c r="E37" s="11">
        <f t="shared" ca="1" si="0"/>
        <v>-146000</v>
      </c>
      <c r="F37" s="11">
        <v>3536176.8</v>
      </c>
      <c r="G37" s="12">
        <f t="shared" ca="1" si="1"/>
        <v>0.98740000000000006</v>
      </c>
      <c r="H37" s="3"/>
    </row>
    <row r="38" spans="1:8" ht="60" outlineLevel="2" x14ac:dyDescent="0.25">
      <c r="A38" s="13"/>
      <c r="B38" s="14" t="s">
        <v>45</v>
      </c>
      <c r="C38" s="15">
        <v>3727337</v>
      </c>
      <c r="D38" s="15">
        <v>3581337</v>
      </c>
      <c r="E38" s="15">
        <f t="shared" ca="1" si="0"/>
        <v>-146000</v>
      </c>
      <c r="F38" s="15">
        <v>3536176.8</v>
      </c>
      <c r="G38" s="16">
        <f t="shared" ca="1" si="1"/>
        <v>0.98740000000000006</v>
      </c>
      <c r="H38" s="3"/>
    </row>
    <row r="39" spans="1:8" outlineLevel="1" x14ac:dyDescent="0.25">
      <c r="A3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9" s="10" t="s">
        <v>46</v>
      </c>
      <c r="C39" s="11">
        <v>709969</v>
      </c>
      <c r="D39" s="11">
        <v>599969</v>
      </c>
      <c r="E39" s="11">
        <f t="shared" ca="1" si="0"/>
        <v>-110000</v>
      </c>
      <c r="F39" s="11">
        <v>584368.19999999995</v>
      </c>
      <c r="G39" s="12">
        <f t="shared" ca="1" si="1"/>
        <v>0.97399999999999998</v>
      </c>
      <c r="H39" s="3"/>
    </row>
    <row r="40" spans="1:8" ht="60" outlineLevel="2" x14ac:dyDescent="0.25">
      <c r="A40" s="13"/>
      <c r="B40" s="14" t="s">
        <v>47</v>
      </c>
      <c r="C40" s="15">
        <v>709969</v>
      </c>
      <c r="D40" s="15">
        <v>599969</v>
      </c>
      <c r="E40" s="15">
        <f t="shared" ca="1" si="0"/>
        <v>-110000</v>
      </c>
      <c r="F40" s="15">
        <v>584368.19999999995</v>
      </c>
      <c r="G40" s="16">
        <f t="shared" ca="1" si="1"/>
        <v>0.97399999999999998</v>
      </c>
      <c r="H40" s="3"/>
    </row>
    <row r="41" spans="1:8" outlineLevel="1" x14ac:dyDescent="0.25">
      <c r="A4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41" s="10" t="s">
        <v>48</v>
      </c>
      <c r="C41" s="11">
        <v>3549845</v>
      </c>
      <c r="D41" s="11">
        <v>3266845</v>
      </c>
      <c r="E41" s="11">
        <f t="shared" ref="E41:E63" ca="1" si="2">INDIRECT("R[0]C[-1]", FALSE)-INDIRECT("R[0]C[-2]", FALSE)</f>
        <v>-283000</v>
      </c>
      <c r="F41" s="11">
        <v>3251484.6</v>
      </c>
      <c r="G41" s="12">
        <f t="shared" ref="G41:G63" ca="1" si="3">IF(INDIRECT("R[0]C[-3]", FALSE)=0,0,ROUND(INDIRECT("R[0]C[-1]", FALSE)/INDIRECT("R[0]C[-3]", FALSE),4))</f>
        <v>0.99529999999999996</v>
      </c>
      <c r="H41" s="3"/>
    </row>
    <row r="42" spans="1:8" ht="60" outlineLevel="2" x14ac:dyDescent="0.25">
      <c r="A42" s="13"/>
      <c r="B42" s="14" t="s">
        <v>49</v>
      </c>
      <c r="C42" s="15">
        <v>3549845</v>
      </c>
      <c r="D42" s="15">
        <v>3266845</v>
      </c>
      <c r="E42" s="15">
        <f t="shared" ca="1" si="2"/>
        <v>-283000</v>
      </c>
      <c r="F42" s="15">
        <v>3251484.6</v>
      </c>
      <c r="G42" s="16">
        <f t="shared" ca="1" si="3"/>
        <v>0.99529999999999996</v>
      </c>
      <c r="H42" s="3"/>
    </row>
    <row r="43" spans="1:8" outlineLevel="1" x14ac:dyDescent="0.25">
      <c r="A4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3" s="10" t="s">
        <v>50</v>
      </c>
      <c r="C43" s="11">
        <v>1064953</v>
      </c>
      <c r="D43" s="11">
        <v>1185953</v>
      </c>
      <c r="E43" s="11">
        <f t="shared" ca="1" si="2"/>
        <v>121000</v>
      </c>
      <c r="F43" s="11">
        <v>1170934.5900000001</v>
      </c>
      <c r="G43" s="12">
        <f t="shared" ca="1" si="3"/>
        <v>0.98729999999999996</v>
      </c>
      <c r="H43" s="3"/>
    </row>
    <row r="44" spans="1:8" ht="60" outlineLevel="2" x14ac:dyDescent="0.25">
      <c r="A44" s="13"/>
      <c r="B44" s="14" t="s">
        <v>51</v>
      </c>
      <c r="C44" s="15">
        <v>1064953</v>
      </c>
      <c r="D44" s="15">
        <v>1185953</v>
      </c>
      <c r="E44" s="15">
        <f t="shared" ca="1" si="2"/>
        <v>121000</v>
      </c>
      <c r="F44" s="15">
        <v>1170934.5900000001</v>
      </c>
      <c r="G44" s="16">
        <f t="shared" ca="1" si="3"/>
        <v>0.98729999999999996</v>
      </c>
      <c r="H44" s="3"/>
    </row>
    <row r="45" spans="1:8" outlineLevel="1" x14ac:dyDescent="0.25">
      <c r="A4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5" s="10" t="s">
        <v>52</v>
      </c>
      <c r="C45" s="11">
        <v>1597430</v>
      </c>
      <c r="D45" s="11">
        <v>1453430</v>
      </c>
      <c r="E45" s="11">
        <f t="shared" ca="1" si="2"/>
        <v>-144000</v>
      </c>
      <c r="F45" s="11">
        <v>1438444.8</v>
      </c>
      <c r="G45" s="12">
        <f t="shared" ca="1" si="3"/>
        <v>0.98970000000000002</v>
      </c>
      <c r="H45" s="3"/>
    </row>
    <row r="46" spans="1:8" ht="60" outlineLevel="2" x14ac:dyDescent="0.25">
      <c r="A46" s="13"/>
      <c r="B46" s="14" t="s">
        <v>53</v>
      </c>
      <c r="C46" s="15">
        <v>1597430</v>
      </c>
      <c r="D46" s="15">
        <v>1453430</v>
      </c>
      <c r="E46" s="15">
        <f t="shared" ca="1" si="2"/>
        <v>-144000</v>
      </c>
      <c r="F46" s="15">
        <v>1438444.8</v>
      </c>
      <c r="G46" s="16">
        <f t="shared" ca="1" si="3"/>
        <v>0.98970000000000002</v>
      </c>
      <c r="H46" s="3"/>
    </row>
    <row r="47" spans="1:8" outlineLevel="1" x14ac:dyDescent="0.25">
      <c r="A4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7" s="10" t="s">
        <v>54</v>
      </c>
      <c r="C47" s="11">
        <v>1419938</v>
      </c>
      <c r="D47" s="11">
        <v>1275938</v>
      </c>
      <c r="E47" s="11">
        <f t="shared" ca="1" si="2"/>
        <v>-144000</v>
      </c>
      <c r="F47" s="11">
        <v>1173372.83</v>
      </c>
      <c r="G47" s="12">
        <f t="shared" ca="1" si="3"/>
        <v>0.91959999999999997</v>
      </c>
      <c r="H47" s="3"/>
    </row>
    <row r="48" spans="1:8" ht="60" outlineLevel="2" x14ac:dyDescent="0.25">
      <c r="A48" s="13"/>
      <c r="B48" s="14" t="s">
        <v>55</v>
      </c>
      <c r="C48" s="15">
        <v>1419938</v>
      </c>
      <c r="D48" s="15">
        <v>1275938</v>
      </c>
      <c r="E48" s="15">
        <f t="shared" ca="1" si="2"/>
        <v>-144000</v>
      </c>
      <c r="F48" s="15">
        <v>1173372.83</v>
      </c>
      <c r="G48" s="16">
        <f t="shared" ca="1" si="3"/>
        <v>0.91959999999999997</v>
      </c>
      <c r="H48" s="3"/>
    </row>
    <row r="49" spans="1:8" outlineLevel="1" x14ac:dyDescent="0.25">
      <c r="A4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9" s="10" t="s">
        <v>56</v>
      </c>
      <c r="C49" s="11">
        <v>56797552</v>
      </c>
      <c r="D49" s="11">
        <v>49761552</v>
      </c>
      <c r="E49" s="11">
        <f t="shared" ca="1" si="2"/>
        <v>-7036000</v>
      </c>
      <c r="F49" s="11">
        <v>49321000</v>
      </c>
      <c r="G49" s="12">
        <f t="shared" ca="1" si="3"/>
        <v>0.99109999999999998</v>
      </c>
      <c r="H49" s="3"/>
    </row>
    <row r="50" spans="1:8" ht="45" outlineLevel="2" x14ac:dyDescent="0.25">
      <c r="A50" s="13"/>
      <c r="B50" s="14" t="s">
        <v>57</v>
      </c>
      <c r="C50" s="15">
        <v>56797552</v>
      </c>
      <c r="D50" s="15">
        <v>49761552</v>
      </c>
      <c r="E50" s="15">
        <f t="shared" ca="1" si="2"/>
        <v>-7036000</v>
      </c>
      <c r="F50" s="15">
        <v>49321000</v>
      </c>
      <c r="G50" s="16">
        <f t="shared" ca="1" si="3"/>
        <v>0.99109999999999998</v>
      </c>
      <c r="H50" s="3"/>
    </row>
    <row r="51" spans="1:8" outlineLevel="1" x14ac:dyDescent="0.25">
      <c r="A5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51" s="10" t="s">
        <v>58</v>
      </c>
      <c r="C51" s="11">
        <v>24493929</v>
      </c>
      <c r="D51" s="11">
        <v>24033929</v>
      </c>
      <c r="E51" s="11">
        <f t="shared" ca="1" si="2"/>
        <v>-460000</v>
      </c>
      <c r="F51" s="11">
        <v>23728324.190000001</v>
      </c>
      <c r="G51" s="12">
        <f t="shared" ca="1" si="3"/>
        <v>0.98729999999999996</v>
      </c>
      <c r="H51" s="3"/>
    </row>
    <row r="52" spans="1:8" ht="60" outlineLevel="2" x14ac:dyDescent="0.25">
      <c r="A52" s="13"/>
      <c r="B52" s="14" t="s">
        <v>59</v>
      </c>
      <c r="C52" s="15">
        <v>24493929</v>
      </c>
      <c r="D52" s="15">
        <v>24033929</v>
      </c>
      <c r="E52" s="15">
        <f t="shared" ca="1" si="2"/>
        <v>-460000</v>
      </c>
      <c r="F52" s="15">
        <v>23728324.190000001</v>
      </c>
      <c r="G52" s="16">
        <f t="shared" ca="1" si="3"/>
        <v>0.98729999999999996</v>
      </c>
      <c r="H52" s="3"/>
    </row>
    <row r="53" spans="1:8" outlineLevel="1" x14ac:dyDescent="0.25">
      <c r="A5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3" s="10" t="s">
        <v>60</v>
      </c>
      <c r="C53" s="11">
        <v>12424457</v>
      </c>
      <c r="D53" s="11">
        <v>11783457</v>
      </c>
      <c r="E53" s="11">
        <f t="shared" ca="1" si="2"/>
        <v>-641000</v>
      </c>
      <c r="F53" s="11">
        <v>11733450.33</v>
      </c>
      <c r="G53" s="12">
        <f t="shared" ca="1" si="3"/>
        <v>0.99580000000000002</v>
      </c>
      <c r="H53" s="3"/>
    </row>
    <row r="54" spans="1:8" ht="60" outlineLevel="2" x14ac:dyDescent="0.25">
      <c r="A54" s="13"/>
      <c r="B54" s="14" t="s">
        <v>61</v>
      </c>
      <c r="C54" s="15">
        <v>12424457</v>
      </c>
      <c r="D54" s="15">
        <v>11783457</v>
      </c>
      <c r="E54" s="15">
        <f t="shared" ca="1" si="2"/>
        <v>-641000</v>
      </c>
      <c r="F54" s="15">
        <v>11733450.33</v>
      </c>
      <c r="G54" s="16">
        <f t="shared" ca="1" si="3"/>
        <v>0.99580000000000002</v>
      </c>
      <c r="H54" s="3"/>
    </row>
    <row r="55" spans="1:8" outlineLevel="1" x14ac:dyDescent="0.25">
      <c r="A5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5" s="10" t="s">
        <v>62</v>
      </c>
      <c r="C55" s="11">
        <v>5147275</v>
      </c>
      <c r="D55" s="11">
        <v>5027275</v>
      </c>
      <c r="E55" s="11">
        <f t="shared" ca="1" si="2"/>
        <v>-120000</v>
      </c>
      <c r="F55" s="11">
        <v>5027275</v>
      </c>
      <c r="G55" s="12">
        <f t="shared" ca="1" si="3"/>
        <v>1</v>
      </c>
      <c r="H55" s="3"/>
    </row>
    <row r="56" spans="1:8" ht="45" outlineLevel="2" x14ac:dyDescent="0.25">
      <c r="A56" s="13"/>
      <c r="B56" s="14" t="s">
        <v>63</v>
      </c>
      <c r="C56" s="15">
        <v>5147275</v>
      </c>
      <c r="D56" s="15">
        <v>5027275</v>
      </c>
      <c r="E56" s="15">
        <f t="shared" ca="1" si="2"/>
        <v>-120000</v>
      </c>
      <c r="F56" s="15">
        <v>5027275</v>
      </c>
      <c r="G56" s="16">
        <f t="shared" ca="1" si="3"/>
        <v>1</v>
      </c>
      <c r="H56" s="3"/>
    </row>
    <row r="57" spans="1:8" outlineLevel="1" x14ac:dyDescent="0.25">
      <c r="A5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7" s="10" t="s">
        <v>64</v>
      </c>
      <c r="C57" s="11">
        <v>15086840</v>
      </c>
      <c r="D57" s="11">
        <v>14414840</v>
      </c>
      <c r="E57" s="11">
        <f t="shared" ca="1" si="2"/>
        <v>-672000</v>
      </c>
      <c r="F57" s="11">
        <v>14313301.91</v>
      </c>
      <c r="G57" s="12">
        <f t="shared" ca="1" si="3"/>
        <v>0.99299999999999999</v>
      </c>
      <c r="H57" s="3"/>
    </row>
    <row r="58" spans="1:8" ht="60" outlineLevel="2" x14ac:dyDescent="0.25">
      <c r="A58" s="13"/>
      <c r="B58" s="14" t="s">
        <v>65</v>
      </c>
      <c r="C58" s="15">
        <v>15086840</v>
      </c>
      <c r="D58" s="15">
        <v>14414840</v>
      </c>
      <c r="E58" s="15">
        <f t="shared" ca="1" si="2"/>
        <v>-672000</v>
      </c>
      <c r="F58" s="15">
        <v>14313301.91</v>
      </c>
      <c r="G58" s="16">
        <f t="shared" ca="1" si="3"/>
        <v>0.99299999999999999</v>
      </c>
      <c r="H58" s="3"/>
    </row>
    <row r="59" spans="1:8" outlineLevel="1" x14ac:dyDescent="0.25">
      <c r="A5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9" s="10" t="s">
        <v>66</v>
      </c>
      <c r="C59" s="11">
        <v>15619317</v>
      </c>
      <c r="D59" s="11">
        <v>15366317</v>
      </c>
      <c r="E59" s="11">
        <f t="shared" ca="1" si="2"/>
        <v>-253000</v>
      </c>
      <c r="F59" s="11">
        <v>15250528.380000001</v>
      </c>
      <c r="G59" s="12">
        <f t="shared" ca="1" si="3"/>
        <v>0.99250000000000005</v>
      </c>
      <c r="H59" s="3"/>
    </row>
    <row r="60" spans="1:8" ht="60" outlineLevel="2" x14ac:dyDescent="0.25">
      <c r="A60" s="13"/>
      <c r="B60" s="14" t="s">
        <v>67</v>
      </c>
      <c r="C60" s="15">
        <v>15619317</v>
      </c>
      <c r="D60" s="15">
        <v>15366317</v>
      </c>
      <c r="E60" s="15">
        <f t="shared" ca="1" si="2"/>
        <v>-253000</v>
      </c>
      <c r="F60" s="15">
        <v>15250528.380000001</v>
      </c>
      <c r="G60" s="16">
        <f t="shared" ca="1" si="3"/>
        <v>0.99250000000000005</v>
      </c>
      <c r="H60" s="3"/>
    </row>
    <row r="61" spans="1:8" outlineLevel="1" x14ac:dyDescent="0.25">
      <c r="A6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61" s="10" t="s">
        <v>68</v>
      </c>
      <c r="C61" s="11">
        <v>16684271</v>
      </c>
      <c r="D61" s="11">
        <v>16571271</v>
      </c>
      <c r="E61" s="11">
        <f t="shared" ca="1" si="2"/>
        <v>-113000</v>
      </c>
      <c r="F61" s="11">
        <v>16571271</v>
      </c>
      <c r="G61" s="12">
        <f t="shared" ca="1" si="3"/>
        <v>1</v>
      </c>
      <c r="H61" s="3"/>
    </row>
    <row r="62" spans="1:8" ht="60" outlineLevel="2" x14ac:dyDescent="0.25">
      <c r="A62" s="13"/>
      <c r="B62" s="14" t="s">
        <v>69</v>
      </c>
      <c r="C62" s="15">
        <v>16684271</v>
      </c>
      <c r="D62" s="15">
        <v>16571271</v>
      </c>
      <c r="E62" s="15">
        <f t="shared" ca="1" si="2"/>
        <v>-113000</v>
      </c>
      <c r="F62" s="15">
        <v>16571271</v>
      </c>
      <c r="G62" s="16">
        <f t="shared" ca="1" si="3"/>
        <v>1</v>
      </c>
      <c r="H62" s="3"/>
    </row>
    <row r="63" spans="1:8" ht="15" customHeight="1" x14ac:dyDescent="0.25">
      <c r="A63" s="49" t="s">
        <v>70</v>
      </c>
      <c r="B63" s="50"/>
      <c r="C63" s="17">
        <v>213523200</v>
      </c>
      <c r="D63" s="17">
        <v>206189200</v>
      </c>
      <c r="E63" s="18">
        <f t="shared" ca="1" si="2"/>
        <v>-7334000</v>
      </c>
      <c r="F63" s="18">
        <v>204674265.50999999</v>
      </c>
      <c r="G63" s="19">
        <f t="shared" ca="1" si="3"/>
        <v>0.99270000000000003</v>
      </c>
      <c r="H63" s="3"/>
    </row>
  </sheetData>
  <mergeCells count="10">
    <mergeCell ref="A63:B63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9"/>
  <sheetViews>
    <sheetView zoomScaleNormal="100" zoomScaleSheetLayoutView="100" workbookViewId="0">
      <selection activeCell="E14" sqref="E14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7" width="16.7109375" style="1" customWidth="1"/>
    <col min="8" max="8" width="9.42578125" style="1" hidden="1"/>
    <col min="9" max="16384" width="9.42578125" style="1"/>
  </cols>
  <sheetData>
    <row r="1" spans="1:8" ht="18.2" customHeight="1" x14ac:dyDescent="0.3">
      <c r="A1" s="54" t="s">
        <v>0</v>
      </c>
      <c r="B1" s="55"/>
      <c r="C1" s="55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45.2" customHeight="1" x14ac:dyDescent="0.25">
      <c r="A3" s="56" t="s">
        <v>87</v>
      </c>
      <c r="B3" s="57"/>
      <c r="C3" s="57"/>
      <c r="D3" s="57"/>
      <c r="E3" s="57"/>
      <c r="F3" s="57"/>
      <c r="G3" s="57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58" t="s">
        <v>2</v>
      </c>
      <c r="B5" s="59"/>
      <c r="C5" s="59"/>
      <c r="D5" s="59"/>
      <c r="E5" s="59"/>
      <c r="F5" s="59"/>
      <c r="G5" s="59"/>
      <c r="H5" s="3"/>
    </row>
    <row r="6" spans="1:8" ht="16.350000000000001" customHeight="1" x14ac:dyDescent="0.25">
      <c r="A6" s="60" t="s">
        <v>3</v>
      </c>
      <c r="B6" s="62" t="s">
        <v>4</v>
      </c>
      <c r="C6" s="51" t="s">
        <v>240</v>
      </c>
      <c r="D6" s="53" t="s">
        <v>5</v>
      </c>
      <c r="E6" s="53"/>
      <c r="F6" s="64" t="s">
        <v>6</v>
      </c>
      <c r="G6" s="66" t="s">
        <v>7</v>
      </c>
      <c r="H6" s="3"/>
    </row>
    <row r="7" spans="1:8" x14ac:dyDescent="0.25">
      <c r="A7" s="61"/>
      <c r="B7" s="63"/>
      <c r="C7" s="52"/>
      <c r="D7" s="30" t="s">
        <v>8</v>
      </c>
      <c r="E7" s="30" t="s">
        <v>9</v>
      </c>
      <c r="F7" s="65"/>
      <c r="G7" s="67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 t="s">
        <v>16</v>
      </c>
      <c r="C9" s="11">
        <v>1439400</v>
      </c>
      <c r="D9" s="11">
        <v>1436000</v>
      </c>
      <c r="E9" s="11">
        <f t="shared" ref="E9:E40" ca="1" si="0">INDIRECT("R[0]C[-1]", FALSE)-INDIRECT("R[0]C[-2]", FALSE)</f>
        <v>-3400</v>
      </c>
      <c r="F9" s="11">
        <v>1436000</v>
      </c>
      <c r="G9" s="12">
        <f t="shared" ref="G9:G40" ca="1" si="1">IF(INDIRECT("R[0]C[-3]", FALSE)=0,0,ROUND(INDIRECT("R[0]C[-1]", FALSE)/INDIRECT("R[0]C[-3]", FALSE),4))</f>
        <v>1</v>
      </c>
      <c r="H9" s="3"/>
    </row>
    <row r="10" spans="1:8" ht="45" outlineLevel="2" x14ac:dyDescent="0.25">
      <c r="A10" s="13"/>
      <c r="B10" s="14" t="s">
        <v>17</v>
      </c>
      <c r="C10" s="15">
        <v>1439400</v>
      </c>
      <c r="D10" s="15">
        <v>1436000</v>
      </c>
      <c r="E10" s="15">
        <f t="shared" ca="1" si="0"/>
        <v>-3400</v>
      </c>
      <c r="F10" s="15">
        <v>1436000</v>
      </c>
      <c r="G10" s="16">
        <f t="shared" ca="1" si="1"/>
        <v>1</v>
      </c>
      <c r="H10" s="3"/>
    </row>
    <row r="11" spans="1:8" outlineLevel="1" x14ac:dyDescent="0.25">
      <c r="A1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0" t="s">
        <v>18</v>
      </c>
      <c r="C11" s="11">
        <v>1853800</v>
      </c>
      <c r="D11" s="11">
        <v>1862981</v>
      </c>
      <c r="E11" s="11">
        <f t="shared" ca="1" si="0"/>
        <v>9181</v>
      </c>
      <c r="F11" s="11">
        <v>1862981</v>
      </c>
      <c r="G11" s="12">
        <f t="shared" ca="1" si="1"/>
        <v>1</v>
      </c>
      <c r="H11" s="3"/>
    </row>
    <row r="12" spans="1:8" ht="60" outlineLevel="2" x14ac:dyDescent="0.25">
      <c r="A12" s="13"/>
      <c r="B12" s="14" t="s">
        <v>19</v>
      </c>
      <c r="C12" s="15">
        <v>1853800</v>
      </c>
      <c r="D12" s="15">
        <v>1862981</v>
      </c>
      <c r="E12" s="15">
        <f t="shared" ca="1" si="0"/>
        <v>9181</v>
      </c>
      <c r="F12" s="15">
        <v>1862981</v>
      </c>
      <c r="G12" s="16">
        <f t="shared" ca="1" si="1"/>
        <v>1</v>
      </c>
      <c r="H12" s="3"/>
    </row>
    <row r="13" spans="1:8" outlineLevel="1" x14ac:dyDescent="0.25">
      <c r="A1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0" t="s">
        <v>20</v>
      </c>
      <c r="C13" s="11">
        <v>2217900</v>
      </c>
      <c r="D13" s="11">
        <v>2150600</v>
      </c>
      <c r="E13" s="11">
        <f t="shared" ca="1" si="0"/>
        <v>-67300</v>
      </c>
      <c r="F13" s="11">
        <v>2149344</v>
      </c>
      <c r="G13" s="12">
        <f t="shared" ca="1" si="1"/>
        <v>0.99939999999999996</v>
      </c>
      <c r="H13" s="3"/>
    </row>
    <row r="14" spans="1:8" ht="60" outlineLevel="2" x14ac:dyDescent="0.25">
      <c r="A14" s="13"/>
      <c r="B14" s="14" t="s">
        <v>21</v>
      </c>
      <c r="C14" s="15">
        <v>2217900</v>
      </c>
      <c r="D14" s="15">
        <v>2150600</v>
      </c>
      <c r="E14" s="15">
        <f t="shared" ca="1" si="0"/>
        <v>-67300</v>
      </c>
      <c r="F14" s="15">
        <v>2149344</v>
      </c>
      <c r="G14" s="16">
        <f t="shared" ca="1" si="1"/>
        <v>0.99939999999999996</v>
      </c>
      <c r="H14" s="3"/>
    </row>
    <row r="15" spans="1:8" outlineLevel="1" x14ac:dyDescent="0.25">
      <c r="A1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0" t="s">
        <v>22</v>
      </c>
      <c r="C15" s="11">
        <v>5948600</v>
      </c>
      <c r="D15" s="11">
        <v>5940100</v>
      </c>
      <c r="E15" s="11">
        <f t="shared" ca="1" si="0"/>
        <v>-8500</v>
      </c>
      <c r="F15" s="11">
        <v>5936400</v>
      </c>
      <c r="G15" s="12">
        <f t="shared" ca="1" si="1"/>
        <v>0.99939999999999996</v>
      </c>
      <c r="H15" s="3"/>
    </row>
    <row r="16" spans="1:8" ht="60" outlineLevel="2" x14ac:dyDescent="0.25">
      <c r="A16" s="13"/>
      <c r="B16" s="14" t="s">
        <v>23</v>
      </c>
      <c r="C16" s="15">
        <v>5948600</v>
      </c>
      <c r="D16" s="15">
        <v>5940100</v>
      </c>
      <c r="E16" s="15">
        <f t="shared" ca="1" si="0"/>
        <v>-8500</v>
      </c>
      <c r="F16" s="15">
        <v>5936400</v>
      </c>
      <c r="G16" s="16">
        <f t="shared" ca="1" si="1"/>
        <v>0.99939999999999996</v>
      </c>
      <c r="H16" s="3"/>
    </row>
    <row r="17" spans="1:8" outlineLevel="1" x14ac:dyDescent="0.25">
      <c r="A1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10" t="s">
        <v>24</v>
      </c>
      <c r="C17" s="11">
        <v>3312000</v>
      </c>
      <c r="D17" s="11">
        <v>3240000</v>
      </c>
      <c r="E17" s="11">
        <f t="shared" ca="1" si="0"/>
        <v>-72000</v>
      </c>
      <c r="F17" s="11">
        <v>3235200</v>
      </c>
      <c r="G17" s="12">
        <f t="shared" ca="1" si="1"/>
        <v>0.99850000000000005</v>
      </c>
      <c r="H17" s="3"/>
    </row>
    <row r="18" spans="1:8" ht="60" outlineLevel="2" x14ac:dyDescent="0.25">
      <c r="A18" s="13"/>
      <c r="B18" s="14" t="s">
        <v>25</v>
      </c>
      <c r="C18" s="15">
        <v>3312000</v>
      </c>
      <c r="D18" s="15">
        <v>3240000</v>
      </c>
      <c r="E18" s="15">
        <f t="shared" ca="1" si="0"/>
        <v>-72000</v>
      </c>
      <c r="F18" s="15">
        <v>3235200</v>
      </c>
      <c r="G18" s="16">
        <f t="shared" ca="1" si="1"/>
        <v>0.99850000000000005</v>
      </c>
      <c r="H18" s="3"/>
    </row>
    <row r="19" spans="1:8" outlineLevel="1" x14ac:dyDescent="0.25">
      <c r="A1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9" s="10" t="s">
        <v>26</v>
      </c>
      <c r="C19" s="11">
        <v>1094400</v>
      </c>
      <c r="D19" s="11">
        <v>1083600</v>
      </c>
      <c r="E19" s="11">
        <f t="shared" ca="1" si="0"/>
        <v>-10800</v>
      </c>
      <c r="F19" s="11">
        <v>1082400</v>
      </c>
      <c r="G19" s="12">
        <f t="shared" ca="1" si="1"/>
        <v>0.99890000000000001</v>
      </c>
      <c r="H19" s="3"/>
    </row>
    <row r="20" spans="1:8" ht="60" outlineLevel="2" x14ac:dyDescent="0.25">
      <c r="A20" s="13"/>
      <c r="B20" s="14" t="s">
        <v>27</v>
      </c>
      <c r="C20" s="15">
        <v>1094400</v>
      </c>
      <c r="D20" s="15">
        <v>1083600</v>
      </c>
      <c r="E20" s="15">
        <f t="shared" ca="1" si="0"/>
        <v>-10800</v>
      </c>
      <c r="F20" s="15">
        <v>1082400</v>
      </c>
      <c r="G20" s="16">
        <f t="shared" ca="1" si="1"/>
        <v>0.99890000000000001</v>
      </c>
      <c r="H20" s="3"/>
    </row>
    <row r="21" spans="1:8" outlineLevel="1" x14ac:dyDescent="0.25">
      <c r="A2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1" s="10" t="s">
        <v>28</v>
      </c>
      <c r="C21" s="11">
        <v>2805400</v>
      </c>
      <c r="D21" s="11">
        <v>2836896</v>
      </c>
      <c r="E21" s="11">
        <f t="shared" ca="1" si="0"/>
        <v>31496</v>
      </c>
      <c r="F21" s="11">
        <v>2836896</v>
      </c>
      <c r="G21" s="12">
        <f t="shared" ca="1" si="1"/>
        <v>1</v>
      </c>
      <c r="H21" s="3"/>
    </row>
    <row r="22" spans="1:8" ht="60" outlineLevel="2" x14ac:dyDescent="0.25">
      <c r="A22" s="13"/>
      <c r="B22" s="14" t="s">
        <v>29</v>
      </c>
      <c r="C22" s="15">
        <v>2805400</v>
      </c>
      <c r="D22" s="15">
        <v>2836896</v>
      </c>
      <c r="E22" s="15">
        <f t="shared" ca="1" si="0"/>
        <v>31496</v>
      </c>
      <c r="F22" s="15">
        <v>2836896</v>
      </c>
      <c r="G22" s="16">
        <f t="shared" ca="1" si="1"/>
        <v>1</v>
      </c>
      <c r="H22" s="3"/>
    </row>
    <row r="23" spans="1:8" outlineLevel="1" x14ac:dyDescent="0.25">
      <c r="A2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3" s="10" t="s">
        <v>30</v>
      </c>
      <c r="C23" s="11">
        <v>3363600</v>
      </c>
      <c r="D23" s="11">
        <v>3594191</v>
      </c>
      <c r="E23" s="11">
        <f t="shared" ca="1" si="0"/>
        <v>230591</v>
      </c>
      <c r="F23" s="11">
        <v>3594191</v>
      </c>
      <c r="G23" s="12">
        <f t="shared" ca="1" si="1"/>
        <v>1</v>
      </c>
      <c r="H23" s="3"/>
    </row>
    <row r="24" spans="1:8" ht="60" outlineLevel="2" x14ac:dyDescent="0.25">
      <c r="A24" s="13"/>
      <c r="B24" s="14" t="s">
        <v>31</v>
      </c>
      <c r="C24" s="15">
        <v>3363600</v>
      </c>
      <c r="D24" s="15">
        <v>3594191</v>
      </c>
      <c r="E24" s="15">
        <f t="shared" ca="1" si="0"/>
        <v>230591</v>
      </c>
      <c r="F24" s="15">
        <v>3594191</v>
      </c>
      <c r="G24" s="16">
        <f t="shared" ca="1" si="1"/>
        <v>1</v>
      </c>
      <c r="H24" s="3"/>
    </row>
    <row r="25" spans="1:8" outlineLevel="1" x14ac:dyDescent="0.25">
      <c r="A2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5" s="10" t="s">
        <v>32</v>
      </c>
      <c r="C25" s="11">
        <v>4959300</v>
      </c>
      <c r="D25" s="11">
        <v>4872660</v>
      </c>
      <c r="E25" s="11">
        <f t="shared" ca="1" si="0"/>
        <v>-86640</v>
      </c>
      <c r="F25" s="11">
        <v>4860368.46</v>
      </c>
      <c r="G25" s="12">
        <f t="shared" ca="1" si="1"/>
        <v>0.99750000000000005</v>
      </c>
      <c r="H25" s="3"/>
    </row>
    <row r="26" spans="1:8" ht="60" outlineLevel="2" x14ac:dyDescent="0.25">
      <c r="A26" s="13"/>
      <c r="B26" s="14" t="s">
        <v>33</v>
      </c>
      <c r="C26" s="15">
        <v>4959300</v>
      </c>
      <c r="D26" s="15">
        <v>4872660</v>
      </c>
      <c r="E26" s="15">
        <f t="shared" ca="1" si="0"/>
        <v>-86640</v>
      </c>
      <c r="F26" s="15">
        <v>4860368.46</v>
      </c>
      <c r="G26" s="16">
        <f t="shared" ca="1" si="1"/>
        <v>0.99750000000000005</v>
      </c>
      <c r="H26" s="3"/>
    </row>
    <row r="27" spans="1:8" outlineLevel="1" x14ac:dyDescent="0.25">
      <c r="A2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7" s="10" t="s">
        <v>34</v>
      </c>
      <c r="C27" s="11">
        <v>4262400</v>
      </c>
      <c r="D27" s="11">
        <v>4284763</v>
      </c>
      <c r="E27" s="11">
        <f t="shared" ca="1" si="0"/>
        <v>22363</v>
      </c>
      <c r="F27" s="11">
        <v>4284763</v>
      </c>
      <c r="G27" s="12">
        <f t="shared" ca="1" si="1"/>
        <v>1</v>
      </c>
      <c r="H27" s="3"/>
    </row>
    <row r="28" spans="1:8" ht="60" outlineLevel="2" x14ac:dyDescent="0.25">
      <c r="A28" s="13"/>
      <c r="B28" s="14" t="s">
        <v>35</v>
      </c>
      <c r="C28" s="15">
        <v>4262400</v>
      </c>
      <c r="D28" s="15">
        <v>4284763</v>
      </c>
      <c r="E28" s="15">
        <f t="shared" ca="1" si="0"/>
        <v>22363</v>
      </c>
      <c r="F28" s="15">
        <v>4284763</v>
      </c>
      <c r="G28" s="16">
        <f t="shared" ca="1" si="1"/>
        <v>1</v>
      </c>
      <c r="H28" s="3"/>
    </row>
    <row r="29" spans="1:8" outlineLevel="1" x14ac:dyDescent="0.25">
      <c r="A2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9" s="10" t="s">
        <v>36</v>
      </c>
      <c r="C29" s="11">
        <v>4333000</v>
      </c>
      <c r="D29" s="11">
        <v>4210721</v>
      </c>
      <c r="E29" s="11">
        <f t="shared" ca="1" si="0"/>
        <v>-122279</v>
      </c>
      <c r="F29" s="11">
        <v>4210721</v>
      </c>
      <c r="G29" s="12">
        <f t="shared" ca="1" si="1"/>
        <v>1</v>
      </c>
      <c r="H29" s="3"/>
    </row>
    <row r="30" spans="1:8" ht="60" outlineLevel="2" x14ac:dyDescent="0.25">
      <c r="A30" s="13"/>
      <c r="B30" s="14" t="s">
        <v>37</v>
      </c>
      <c r="C30" s="15">
        <v>4333000</v>
      </c>
      <c r="D30" s="15">
        <v>4210721</v>
      </c>
      <c r="E30" s="15">
        <f t="shared" ca="1" si="0"/>
        <v>-122279</v>
      </c>
      <c r="F30" s="15">
        <v>4210721</v>
      </c>
      <c r="G30" s="16">
        <f t="shared" ca="1" si="1"/>
        <v>1</v>
      </c>
      <c r="H30" s="3"/>
    </row>
    <row r="31" spans="1:8" outlineLevel="1" x14ac:dyDescent="0.25">
      <c r="A3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31" s="10" t="s">
        <v>38</v>
      </c>
      <c r="C31" s="11">
        <v>8879200</v>
      </c>
      <c r="D31" s="11">
        <v>8794905</v>
      </c>
      <c r="E31" s="11">
        <f t="shared" ca="1" si="0"/>
        <v>-84295</v>
      </c>
      <c r="F31" s="11">
        <v>8786399.4000000004</v>
      </c>
      <c r="G31" s="12">
        <f t="shared" ca="1" si="1"/>
        <v>0.999</v>
      </c>
      <c r="H31" s="3"/>
    </row>
    <row r="32" spans="1:8" ht="60" outlineLevel="2" x14ac:dyDescent="0.25">
      <c r="A32" s="13"/>
      <c r="B32" s="14" t="s">
        <v>39</v>
      </c>
      <c r="C32" s="15">
        <v>8879200</v>
      </c>
      <c r="D32" s="15">
        <v>8794905</v>
      </c>
      <c r="E32" s="15">
        <f t="shared" ca="1" si="0"/>
        <v>-84295</v>
      </c>
      <c r="F32" s="15">
        <v>8786399.4000000004</v>
      </c>
      <c r="G32" s="16">
        <f t="shared" ca="1" si="1"/>
        <v>0.999</v>
      </c>
      <c r="H32" s="3"/>
    </row>
    <row r="33" spans="1:8" outlineLevel="1" x14ac:dyDescent="0.25">
      <c r="A3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3" s="10" t="s">
        <v>40</v>
      </c>
      <c r="C33" s="11">
        <v>3437000</v>
      </c>
      <c r="D33" s="11">
        <v>3340370</v>
      </c>
      <c r="E33" s="11">
        <f t="shared" ca="1" si="0"/>
        <v>-96630</v>
      </c>
      <c r="F33" s="11">
        <v>3340370</v>
      </c>
      <c r="G33" s="12">
        <f t="shared" ca="1" si="1"/>
        <v>1</v>
      </c>
      <c r="H33" s="3"/>
    </row>
    <row r="34" spans="1:8" ht="60" outlineLevel="2" x14ac:dyDescent="0.25">
      <c r="A34" s="13"/>
      <c r="B34" s="14" t="s">
        <v>41</v>
      </c>
      <c r="C34" s="15">
        <v>3437000</v>
      </c>
      <c r="D34" s="15">
        <v>3340370</v>
      </c>
      <c r="E34" s="15">
        <f t="shared" ca="1" si="0"/>
        <v>-96630</v>
      </c>
      <c r="F34" s="15">
        <v>3340370</v>
      </c>
      <c r="G34" s="16">
        <f t="shared" ca="1" si="1"/>
        <v>1</v>
      </c>
      <c r="H34" s="3"/>
    </row>
    <row r="35" spans="1:8" outlineLevel="1" x14ac:dyDescent="0.25">
      <c r="A3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5" s="10" t="s">
        <v>42</v>
      </c>
      <c r="C35" s="11">
        <v>12958300</v>
      </c>
      <c r="D35" s="11">
        <v>13057992</v>
      </c>
      <c r="E35" s="11">
        <f t="shared" ca="1" si="0"/>
        <v>99692</v>
      </c>
      <c r="F35" s="11">
        <v>13057992</v>
      </c>
      <c r="G35" s="12">
        <f t="shared" ca="1" si="1"/>
        <v>1</v>
      </c>
      <c r="H35" s="3"/>
    </row>
    <row r="36" spans="1:8" ht="60" outlineLevel="2" x14ac:dyDescent="0.25">
      <c r="A36" s="13"/>
      <c r="B36" s="14" t="s">
        <v>43</v>
      </c>
      <c r="C36" s="15">
        <v>12958300</v>
      </c>
      <c r="D36" s="15">
        <v>13057992</v>
      </c>
      <c r="E36" s="15">
        <f t="shared" ca="1" si="0"/>
        <v>99692</v>
      </c>
      <c r="F36" s="15">
        <v>13057992</v>
      </c>
      <c r="G36" s="16">
        <f t="shared" ca="1" si="1"/>
        <v>1</v>
      </c>
      <c r="H36" s="3"/>
    </row>
    <row r="37" spans="1:8" outlineLevel="1" x14ac:dyDescent="0.25">
      <c r="A3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7" s="10" t="s">
        <v>44</v>
      </c>
      <c r="C37" s="11">
        <v>1742400</v>
      </c>
      <c r="D37" s="11">
        <v>1731600</v>
      </c>
      <c r="E37" s="11">
        <f t="shared" ca="1" si="0"/>
        <v>-10800</v>
      </c>
      <c r="F37" s="11">
        <v>1729200</v>
      </c>
      <c r="G37" s="12">
        <f t="shared" ca="1" si="1"/>
        <v>0.99860000000000004</v>
      </c>
      <c r="H37" s="3"/>
    </row>
    <row r="38" spans="1:8" ht="60" outlineLevel="2" x14ac:dyDescent="0.25">
      <c r="A38" s="13"/>
      <c r="B38" s="14" t="s">
        <v>45</v>
      </c>
      <c r="C38" s="15">
        <v>1742400</v>
      </c>
      <c r="D38" s="15">
        <v>1731600</v>
      </c>
      <c r="E38" s="15">
        <f t="shared" ca="1" si="0"/>
        <v>-10800</v>
      </c>
      <c r="F38" s="15">
        <v>1729200</v>
      </c>
      <c r="G38" s="16">
        <f t="shared" ca="1" si="1"/>
        <v>0.99860000000000004</v>
      </c>
      <c r="H38" s="3"/>
    </row>
    <row r="39" spans="1:8" outlineLevel="1" x14ac:dyDescent="0.25">
      <c r="A3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9" s="10" t="s">
        <v>46</v>
      </c>
      <c r="C39" s="11">
        <v>2145600</v>
      </c>
      <c r="D39" s="11">
        <v>2126400</v>
      </c>
      <c r="E39" s="11">
        <f t="shared" ca="1" si="0"/>
        <v>-19200</v>
      </c>
      <c r="F39" s="11">
        <v>2126400</v>
      </c>
      <c r="G39" s="12">
        <f t="shared" ca="1" si="1"/>
        <v>1</v>
      </c>
      <c r="H39" s="3"/>
    </row>
    <row r="40" spans="1:8" ht="60" outlineLevel="2" x14ac:dyDescent="0.25">
      <c r="A40" s="13"/>
      <c r="B40" s="14" t="s">
        <v>47</v>
      </c>
      <c r="C40" s="15">
        <v>2145600</v>
      </c>
      <c r="D40" s="15">
        <v>2126400</v>
      </c>
      <c r="E40" s="15">
        <f t="shared" ca="1" si="0"/>
        <v>-19200</v>
      </c>
      <c r="F40" s="15">
        <v>2126400</v>
      </c>
      <c r="G40" s="16">
        <f t="shared" ca="1" si="1"/>
        <v>1</v>
      </c>
      <c r="H40" s="3"/>
    </row>
    <row r="41" spans="1:8" outlineLevel="1" x14ac:dyDescent="0.25">
      <c r="A4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41" s="10" t="s">
        <v>48</v>
      </c>
      <c r="C41" s="11">
        <v>2894400</v>
      </c>
      <c r="D41" s="11">
        <v>2808000</v>
      </c>
      <c r="E41" s="11">
        <f t="shared" ref="E41:E59" ca="1" si="2">INDIRECT("R[0]C[-1]", FALSE)-INDIRECT("R[0]C[-2]", FALSE)</f>
        <v>-86400</v>
      </c>
      <c r="F41" s="11">
        <v>2806800</v>
      </c>
      <c r="G41" s="12">
        <f t="shared" ref="G41:G59" ca="1" si="3">IF(INDIRECT("R[0]C[-3]", FALSE)=0,0,ROUND(INDIRECT("R[0]C[-1]", FALSE)/INDIRECT("R[0]C[-3]", FALSE),4))</f>
        <v>0.99960000000000004</v>
      </c>
      <c r="H41" s="3"/>
    </row>
    <row r="42" spans="1:8" ht="60" outlineLevel="2" x14ac:dyDescent="0.25">
      <c r="A42" s="13"/>
      <c r="B42" s="14" t="s">
        <v>49</v>
      </c>
      <c r="C42" s="15">
        <v>2894400</v>
      </c>
      <c r="D42" s="15">
        <v>2808000</v>
      </c>
      <c r="E42" s="15">
        <f t="shared" ca="1" si="2"/>
        <v>-86400</v>
      </c>
      <c r="F42" s="15">
        <v>2806800</v>
      </c>
      <c r="G42" s="16">
        <f t="shared" ca="1" si="3"/>
        <v>0.99960000000000004</v>
      </c>
      <c r="H42" s="3"/>
    </row>
    <row r="43" spans="1:8" outlineLevel="1" x14ac:dyDescent="0.25">
      <c r="A4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3" s="10" t="s">
        <v>50</v>
      </c>
      <c r="C43" s="11">
        <v>3348900</v>
      </c>
      <c r="D43" s="11">
        <v>3309840</v>
      </c>
      <c r="E43" s="11">
        <f t="shared" ca="1" si="2"/>
        <v>-39060</v>
      </c>
      <c r="F43" s="11">
        <v>3306301.94</v>
      </c>
      <c r="G43" s="12">
        <f t="shared" ca="1" si="3"/>
        <v>0.99890000000000001</v>
      </c>
      <c r="H43" s="3"/>
    </row>
    <row r="44" spans="1:8" ht="60" outlineLevel="2" x14ac:dyDescent="0.25">
      <c r="A44" s="13"/>
      <c r="B44" s="14" t="s">
        <v>51</v>
      </c>
      <c r="C44" s="15">
        <v>3348900</v>
      </c>
      <c r="D44" s="15">
        <v>3309840</v>
      </c>
      <c r="E44" s="15">
        <f t="shared" ca="1" si="2"/>
        <v>-39060</v>
      </c>
      <c r="F44" s="15">
        <v>3306301.94</v>
      </c>
      <c r="G44" s="16">
        <f t="shared" ca="1" si="3"/>
        <v>0.99890000000000001</v>
      </c>
      <c r="H44" s="3"/>
    </row>
    <row r="45" spans="1:8" outlineLevel="1" x14ac:dyDescent="0.25">
      <c r="A4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5" s="10" t="s">
        <v>52</v>
      </c>
      <c r="C45" s="11">
        <v>3892300</v>
      </c>
      <c r="D45" s="11">
        <v>3771600</v>
      </c>
      <c r="E45" s="11">
        <f t="shared" ca="1" si="2"/>
        <v>-120700</v>
      </c>
      <c r="F45" s="11">
        <v>3771600</v>
      </c>
      <c r="G45" s="12">
        <f t="shared" ca="1" si="3"/>
        <v>1</v>
      </c>
      <c r="H45" s="3"/>
    </row>
    <row r="46" spans="1:8" ht="60" outlineLevel="2" x14ac:dyDescent="0.25">
      <c r="A46" s="13"/>
      <c r="B46" s="14" t="s">
        <v>53</v>
      </c>
      <c r="C46" s="15">
        <v>3892300</v>
      </c>
      <c r="D46" s="15">
        <v>3771600</v>
      </c>
      <c r="E46" s="15">
        <f t="shared" ca="1" si="2"/>
        <v>-120700</v>
      </c>
      <c r="F46" s="15">
        <v>3771600</v>
      </c>
      <c r="G46" s="16">
        <f t="shared" ca="1" si="3"/>
        <v>1</v>
      </c>
      <c r="H46" s="3"/>
    </row>
    <row r="47" spans="1:8" outlineLevel="1" x14ac:dyDescent="0.25">
      <c r="A4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7" s="10" t="s">
        <v>54</v>
      </c>
      <c r="C47" s="11">
        <v>4467700</v>
      </c>
      <c r="D47" s="11">
        <v>4441790</v>
      </c>
      <c r="E47" s="11">
        <f t="shared" ca="1" si="2"/>
        <v>-25910</v>
      </c>
      <c r="F47" s="11">
        <v>4441790</v>
      </c>
      <c r="G47" s="12">
        <f t="shared" ca="1" si="3"/>
        <v>1</v>
      </c>
      <c r="H47" s="3"/>
    </row>
    <row r="48" spans="1:8" ht="60" outlineLevel="2" x14ac:dyDescent="0.25">
      <c r="A48" s="13"/>
      <c r="B48" s="14" t="s">
        <v>55</v>
      </c>
      <c r="C48" s="15">
        <v>4467700</v>
      </c>
      <c r="D48" s="15">
        <v>4441790</v>
      </c>
      <c r="E48" s="15">
        <f t="shared" ca="1" si="2"/>
        <v>-25910</v>
      </c>
      <c r="F48" s="15">
        <v>4441790</v>
      </c>
      <c r="G48" s="16">
        <f t="shared" ca="1" si="3"/>
        <v>1</v>
      </c>
      <c r="H48" s="3"/>
    </row>
    <row r="49" spans="1:8" outlineLevel="1" x14ac:dyDescent="0.25">
      <c r="A4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9" s="10" t="s">
        <v>58</v>
      </c>
      <c r="C49" s="11">
        <v>6366800</v>
      </c>
      <c r="D49" s="11">
        <v>6224035</v>
      </c>
      <c r="E49" s="11">
        <f t="shared" ca="1" si="2"/>
        <v>-142765</v>
      </c>
      <c r="F49" s="11">
        <v>6224035</v>
      </c>
      <c r="G49" s="12">
        <f t="shared" ca="1" si="3"/>
        <v>1</v>
      </c>
      <c r="H49" s="3"/>
    </row>
    <row r="50" spans="1:8" ht="60" outlineLevel="2" x14ac:dyDescent="0.25">
      <c r="A50" s="13"/>
      <c r="B50" s="14" t="s">
        <v>59</v>
      </c>
      <c r="C50" s="15">
        <v>6366800</v>
      </c>
      <c r="D50" s="15">
        <v>6224035</v>
      </c>
      <c r="E50" s="15">
        <f t="shared" ca="1" si="2"/>
        <v>-142765</v>
      </c>
      <c r="F50" s="15">
        <v>6224035</v>
      </c>
      <c r="G50" s="16">
        <f t="shared" ca="1" si="3"/>
        <v>1</v>
      </c>
      <c r="H50" s="3"/>
    </row>
    <row r="51" spans="1:8" outlineLevel="1" x14ac:dyDescent="0.25">
      <c r="A5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51" s="10" t="s">
        <v>60</v>
      </c>
      <c r="C51" s="11">
        <v>3801600</v>
      </c>
      <c r="D51" s="11">
        <v>3832800</v>
      </c>
      <c r="E51" s="11">
        <f t="shared" ca="1" si="2"/>
        <v>31200</v>
      </c>
      <c r="F51" s="11">
        <v>3832800</v>
      </c>
      <c r="G51" s="12">
        <f t="shared" ca="1" si="3"/>
        <v>1</v>
      </c>
      <c r="H51" s="3"/>
    </row>
    <row r="52" spans="1:8" ht="60" outlineLevel="2" x14ac:dyDescent="0.25">
      <c r="A52" s="13"/>
      <c r="B52" s="14" t="s">
        <v>61</v>
      </c>
      <c r="C52" s="15">
        <v>3801600</v>
      </c>
      <c r="D52" s="15">
        <v>3832800</v>
      </c>
      <c r="E52" s="15">
        <f t="shared" ca="1" si="2"/>
        <v>31200</v>
      </c>
      <c r="F52" s="15">
        <v>3832800</v>
      </c>
      <c r="G52" s="16">
        <f t="shared" ca="1" si="3"/>
        <v>1</v>
      </c>
      <c r="H52" s="3"/>
    </row>
    <row r="53" spans="1:8" outlineLevel="1" x14ac:dyDescent="0.25">
      <c r="A5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3" s="10" t="s">
        <v>64</v>
      </c>
      <c r="C53" s="11">
        <v>5875200</v>
      </c>
      <c r="D53" s="11">
        <v>5732890</v>
      </c>
      <c r="E53" s="11">
        <f t="shared" ca="1" si="2"/>
        <v>-142310</v>
      </c>
      <c r="F53" s="11">
        <v>5732890</v>
      </c>
      <c r="G53" s="12">
        <f t="shared" ca="1" si="3"/>
        <v>1</v>
      </c>
      <c r="H53" s="3"/>
    </row>
    <row r="54" spans="1:8" ht="60" outlineLevel="2" x14ac:dyDescent="0.25">
      <c r="A54" s="13"/>
      <c r="B54" s="14" t="s">
        <v>65</v>
      </c>
      <c r="C54" s="15">
        <v>5875200</v>
      </c>
      <c r="D54" s="15">
        <v>5732890</v>
      </c>
      <c r="E54" s="15">
        <f t="shared" ca="1" si="2"/>
        <v>-142310</v>
      </c>
      <c r="F54" s="15">
        <v>5732890</v>
      </c>
      <c r="G54" s="16">
        <f t="shared" ca="1" si="3"/>
        <v>1</v>
      </c>
      <c r="H54" s="3"/>
    </row>
    <row r="55" spans="1:8" outlineLevel="1" x14ac:dyDescent="0.25">
      <c r="A5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5" s="10" t="s">
        <v>66</v>
      </c>
      <c r="C55" s="11">
        <v>4224800</v>
      </c>
      <c r="D55" s="11">
        <v>4163186</v>
      </c>
      <c r="E55" s="11">
        <f t="shared" ca="1" si="2"/>
        <v>-61614</v>
      </c>
      <c r="F55" s="11">
        <v>4160761.91</v>
      </c>
      <c r="G55" s="12">
        <f t="shared" ca="1" si="3"/>
        <v>0.99939999999999996</v>
      </c>
      <c r="H55" s="3"/>
    </row>
    <row r="56" spans="1:8" ht="60" outlineLevel="2" x14ac:dyDescent="0.25">
      <c r="A56" s="13"/>
      <c r="B56" s="14" t="s">
        <v>67</v>
      </c>
      <c r="C56" s="15">
        <v>4224800</v>
      </c>
      <c r="D56" s="15">
        <v>4163186</v>
      </c>
      <c r="E56" s="15">
        <f t="shared" ca="1" si="2"/>
        <v>-61614</v>
      </c>
      <c r="F56" s="15">
        <v>4160761.91</v>
      </c>
      <c r="G56" s="16">
        <f t="shared" ca="1" si="3"/>
        <v>0.99939999999999996</v>
      </c>
      <c r="H56" s="3"/>
    </row>
    <row r="57" spans="1:8" outlineLevel="1" x14ac:dyDescent="0.25">
      <c r="A5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7" s="10" t="s">
        <v>68</v>
      </c>
      <c r="C57" s="11">
        <v>2194500</v>
      </c>
      <c r="D57" s="11">
        <v>2119780</v>
      </c>
      <c r="E57" s="11">
        <f t="shared" ca="1" si="2"/>
        <v>-74720</v>
      </c>
      <c r="F57" s="11">
        <v>2117324.48</v>
      </c>
      <c r="G57" s="12">
        <f t="shared" ca="1" si="3"/>
        <v>0.99880000000000002</v>
      </c>
      <c r="H57" s="3"/>
    </row>
    <row r="58" spans="1:8" ht="60" outlineLevel="2" x14ac:dyDescent="0.25">
      <c r="A58" s="13"/>
      <c r="B58" s="14" t="s">
        <v>69</v>
      </c>
      <c r="C58" s="15">
        <v>2194500</v>
      </c>
      <c r="D58" s="15">
        <v>2119780</v>
      </c>
      <c r="E58" s="15">
        <f t="shared" ca="1" si="2"/>
        <v>-74720</v>
      </c>
      <c r="F58" s="15">
        <v>2117324.48</v>
      </c>
      <c r="G58" s="16">
        <f t="shared" ca="1" si="3"/>
        <v>0.99880000000000002</v>
      </c>
      <c r="H58" s="3"/>
    </row>
    <row r="59" spans="1:8" ht="15" customHeight="1" x14ac:dyDescent="0.25">
      <c r="A59" s="49" t="s">
        <v>70</v>
      </c>
      <c r="B59" s="50"/>
      <c r="C59" s="17">
        <v>101818500</v>
      </c>
      <c r="D59" s="17">
        <v>100967700</v>
      </c>
      <c r="E59" s="18">
        <f t="shared" ca="1" si="2"/>
        <v>-850800</v>
      </c>
      <c r="F59" s="18">
        <v>100923929.19</v>
      </c>
      <c r="G59" s="19">
        <f t="shared" ca="1" si="3"/>
        <v>0.99960000000000004</v>
      </c>
      <c r="H59" s="3"/>
    </row>
  </sheetData>
  <mergeCells count="10">
    <mergeCell ref="A59:B59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3"/>
  <sheetViews>
    <sheetView zoomScaleNormal="100" zoomScaleSheetLayoutView="100" workbookViewId="0">
      <selection activeCell="E14" sqref="E14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8.5703125" style="1" customWidth="1"/>
    <col min="4" max="4" width="15" style="1" customWidth="1"/>
    <col min="5" max="5" width="15.42578125" style="1" customWidth="1"/>
    <col min="6" max="6" width="14" style="1" customWidth="1"/>
    <col min="7" max="7" width="13.5703125" style="1" customWidth="1"/>
    <col min="8" max="8" width="9.42578125" style="1" hidden="1" customWidth="1"/>
    <col min="9" max="16384" width="9.42578125" style="1"/>
  </cols>
  <sheetData>
    <row r="1" spans="1:8" ht="18.2" customHeight="1" x14ac:dyDescent="0.3">
      <c r="A1" s="54" t="s">
        <v>0</v>
      </c>
      <c r="B1" s="55"/>
      <c r="C1" s="55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15.2" customHeight="1" x14ac:dyDescent="0.25">
      <c r="A3" s="56" t="s">
        <v>88</v>
      </c>
      <c r="B3" s="57"/>
      <c r="C3" s="57"/>
      <c r="D3" s="57"/>
      <c r="E3" s="57"/>
      <c r="F3" s="57"/>
      <c r="G3" s="57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58" t="s">
        <v>2</v>
      </c>
      <c r="B5" s="59"/>
      <c r="C5" s="59"/>
      <c r="D5" s="59"/>
      <c r="E5" s="59"/>
      <c r="F5" s="59"/>
      <c r="G5" s="59"/>
      <c r="H5" s="3"/>
    </row>
    <row r="6" spans="1:8" ht="16.350000000000001" customHeight="1" x14ac:dyDescent="0.25">
      <c r="A6" s="60" t="s">
        <v>3</v>
      </c>
      <c r="B6" s="62" t="s">
        <v>4</v>
      </c>
      <c r="C6" s="51" t="s">
        <v>240</v>
      </c>
      <c r="D6" s="53" t="s">
        <v>5</v>
      </c>
      <c r="E6" s="53"/>
      <c r="F6" s="64" t="s">
        <v>6</v>
      </c>
      <c r="G6" s="66" t="s">
        <v>7</v>
      </c>
      <c r="H6" s="3"/>
    </row>
    <row r="7" spans="1:8" x14ac:dyDescent="0.25">
      <c r="A7" s="61"/>
      <c r="B7" s="63"/>
      <c r="C7" s="52"/>
      <c r="D7" s="30" t="s">
        <v>8</v>
      </c>
      <c r="E7" s="30" t="s">
        <v>9</v>
      </c>
      <c r="F7" s="65"/>
      <c r="G7" s="67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 t="s">
        <v>16</v>
      </c>
      <c r="C9" s="11">
        <v>1166049</v>
      </c>
      <c r="D9" s="11">
        <v>1334905</v>
      </c>
      <c r="E9" s="11">
        <f t="shared" ref="E9:E40" ca="1" si="0">INDIRECT("R[0]C[-1]", FALSE)-INDIRECT("R[0]C[-2]", FALSE)</f>
        <v>168856</v>
      </c>
      <c r="F9" s="11">
        <v>1334905</v>
      </c>
      <c r="G9" s="12">
        <f t="shared" ref="G9:G40" ca="1" si="1">IF(INDIRECT("R[0]C[-3]", FALSE)=0,0,ROUND(INDIRECT("R[0]C[-1]", FALSE)/INDIRECT("R[0]C[-3]", FALSE),4))</f>
        <v>1</v>
      </c>
      <c r="H9" s="3"/>
    </row>
    <row r="10" spans="1:8" ht="45" outlineLevel="2" x14ac:dyDescent="0.25">
      <c r="A10" s="13"/>
      <c r="B10" s="14" t="s">
        <v>17</v>
      </c>
      <c r="C10" s="15">
        <v>1166049</v>
      </c>
      <c r="D10" s="15">
        <v>1334905</v>
      </c>
      <c r="E10" s="15">
        <f t="shared" ca="1" si="0"/>
        <v>168856</v>
      </c>
      <c r="F10" s="15">
        <v>1334905</v>
      </c>
      <c r="G10" s="16">
        <f t="shared" ca="1" si="1"/>
        <v>1</v>
      </c>
      <c r="H10" s="3"/>
    </row>
    <row r="11" spans="1:8" outlineLevel="1" x14ac:dyDescent="0.25">
      <c r="A1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0" t="s">
        <v>18</v>
      </c>
      <c r="C11" s="11">
        <v>787454</v>
      </c>
      <c r="D11" s="11">
        <v>910555</v>
      </c>
      <c r="E11" s="11">
        <f t="shared" ca="1" si="0"/>
        <v>123101</v>
      </c>
      <c r="F11" s="11">
        <v>910555</v>
      </c>
      <c r="G11" s="12">
        <f t="shared" ca="1" si="1"/>
        <v>1</v>
      </c>
      <c r="H11" s="3"/>
    </row>
    <row r="12" spans="1:8" ht="60" outlineLevel="2" x14ac:dyDescent="0.25">
      <c r="A12" s="13"/>
      <c r="B12" s="14" t="s">
        <v>19</v>
      </c>
      <c r="C12" s="15">
        <v>787454</v>
      </c>
      <c r="D12" s="15">
        <v>910555</v>
      </c>
      <c r="E12" s="15">
        <f t="shared" ca="1" si="0"/>
        <v>123101</v>
      </c>
      <c r="F12" s="15">
        <v>910555</v>
      </c>
      <c r="G12" s="16">
        <f t="shared" ca="1" si="1"/>
        <v>1</v>
      </c>
      <c r="H12" s="3"/>
    </row>
    <row r="13" spans="1:8" outlineLevel="1" x14ac:dyDescent="0.25">
      <c r="A1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0" t="s">
        <v>20</v>
      </c>
      <c r="C13" s="11">
        <v>1583209</v>
      </c>
      <c r="D13" s="11">
        <v>1829410</v>
      </c>
      <c r="E13" s="11">
        <f t="shared" ca="1" si="0"/>
        <v>246201</v>
      </c>
      <c r="F13" s="11">
        <v>1824873.02</v>
      </c>
      <c r="G13" s="12">
        <f t="shared" ca="1" si="1"/>
        <v>0.99750000000000005</v>
      </c>
      <c r="H13" s="3"/>
    </row>
    <row r="14" spans="1:8" ht="60" outlineLevel="2" x14ac:dyDescent="0.25">
      <c r="A14" s="13"/>
      <c r="B14" s="14" t="s">
        <v>21</v>
      </c>
      <c r="C14" s="15">
        <v>1583209</v>
      </c>
      <c r="D14" s="15">
        <v>1829410</v>
      </c>
      <c r="E14" s="15">
        <f t="shared" ca="1" si="0"/>
        <v>246201</v>
      </c>
      <c r="F14" s="15">
        <v>1824873.02</v>
      </c>
      <c r="G14" s="16">
        <f t="shared" ca="1" si="1"/>
        <v>0.99750000000000005</v>
      </c>
      <c r="H14" s="3"/>
    </row>
    <row r="15" spans="1:8" outlineLevel="1" x14ac:dyDescent="0.25">
      <c r="A1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0" t="s">
        <v>22</v>
      </c>
      <c r="C15" s="11">
        <v>2738492</v>
      </c>
      <c r="D15" s="11">
        <v>3159215</v>
      </c>
      <c r="E15" s="11">
        <f t="shared" ca="1" si="0"/>
        <v>420723</v>
      </c>
      <c r="F15" s="11">
        <v>3159215</v>
      </c>
      <c r="G15" s="12">
        <f t="shared" ca="1" si="1"/>
        <v>1</v>
      </c>
      <c r="H15" s="3"/>
    </row>
    <row r="16" spans="1:8" ht="60" outlineLevel="2" x14ac:dyDescent="0.25">
      <c r="A16" s="13"/>
      <c r="B16" s="14" t="s">
        <v>23</v>
      </c>
      <c r="C16" s="15">
        <v>2738492</v>
      </c>
      <c r="D16" s="15">
        <v>3159215</v>
      </c>
      <c r="E16" s="15">
        <f t="shared" ca="1" si="0"/>
        <v>420723</v>
      </c>
      <c r="F16" s="15">
        <v>3159215</v>
      </c>
      <c r="G16" s="16">
        <f t="shared" ca="1" si="1"/>
        <v>1</v>
      </c>
      <c r="H16" s="3"/>
    </row>
    <row r="17" spans="1:8" outlineLevel="1" x14ac:dyDescent="0.25">
      <c r="A1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10" t="s">
        <v>24</v>
      </c>
      <c r="C17" s="11">
        <v>2043213</v>
      </c>
      <c r="D17" s="11">
        <v>2373385</v>
      </c>
      <c r="E17" s="11">
        <f t="shared" ca="1" si="0"/>
        <v>330172</v>
      </c>
      <c r="F17" s="11">
        <v>2373385</v>
      </c>
      <c r="G17" s="12">
        <f t="shared" ca="1" si="1"/>
        <v>1</v>
      </c>
      <c r="H17" s="3"/>
    </row>
    <row r="18" spans="1:8" ht="60" outlineLevel="2" x14ac:dyDescent="0.25">
      <c r="A18" s="13"/>
      <c r="B18" s="14" t="s">
        <v>25</v>
      </c>
      <c r="C18" s="15">
        <v>2043213</v>
      </c>
      <c r="D18" s="15">
        <v>2373385</v>
      </c>
      <c r="E18" s="15">
        <f t="shared" ca="1" si="0"/>
        <v>330172</v>
      </c>
      <c r="F18" s="15">
        <v>2373385</v>
      </c>
      <c r="G18" s="16">
        <f t="shared" ca="1" si="1"/>
        <v>1</v>
      </c>
      <c r="H18" s="3"/>
    </row>
    <row r="19" spans="1:8" outlineLevel="1" x14ac:dyDescent="0.25">
      <c r="A1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9" s="10" t="s">
        <v>26</v>
      </c>
      <c r="C19" s="11">
        <v>1583209</v>
      </c>
      <c r="D19" s="11">
        <v>1829410</v>
      </c>
      <c r="E19" s="11">
        <f t="shared" ca="1" si="0"/>
        <v>246201</v>
      </c>
      <c r="F19" s="11">
        <v>1829410</v>
      </c>
      <c r="G19" s="12">
        <f t="shared" ca="1" si="1"/>
        <v>1</v>
      </c>
      <c r="H19" s="3"/>
    </row>
    <row r="20" spans="1:8" ht="60" outlineLevel="2" x14ac:dyDescent="0.25">
      <c r="A20" s="13"/>
      <c r="B20" s="14" t="s">
        <v>27</v>
      </c>
      <c r="C20" s="15">
        <v>1583209</v>
      </c>
      <c r="D20" s="15">
        <v>1829410</v>
      </c>
      <c r="E20" s="15">
        <f t="shared" ca="1" si="0"/>
        <v>246201</v>
      </c>
      <c r="F20" s="15">
        <v>1829410</v>
      </c>
      <c r="G20" s="16">
        <f t="shared" ca="1" si="1"/>
        <v>1</v>
      </c>
      <c r="H20" s="3"/>
    </row>
    <row r="21" spans="1:8" outlineLevel="1" x14ac:dyDescent="0.25">
      <c r="A2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1" s="10" t="s">
        <v>28</v>
      </c>
      <c r="C21" s="11">
        <v>1202614</v>
      </c>
      <c r="D21" s="11">
        <v>1271810</v>
      </c>
      <c r="E21" s="11">
        <f t="shared" ca="1" si="0"/>
        <v>69196</v>
      </c>
      <c r="F21" s="11">
        <v>1271810</v>
      </c>
      <c r="G21" s="12">
        <f t="shared" ca="1" si="1"/>
        <v>1</v>
      </c>
      <c r="H21" s="3"/>
    </row>
    <row r="22" spans="1:8" ht="60" outlineLevel="2" x14ac:dyDescent="0.25">
      <c r="A22" s="13"/>
      <c r="B22" s="14" t="s">
        <v>29</v>
      </c>
      <c r="C22" s="15">
        <v>1202614</v>
      </c>
      <c r="D22" s="15">
        <v>1271810</v>
      </c>
      <c r="E22" s="15">
        <f t="shared" ca="1" si="0"/>
        <v>69196</v>
      </c>
      <c r="F22" s="15">
        <v>1271810</v>
      </c>
      <c r="G22" s="16">
        <f t="shared" ca="1" si="1"/>
        <v>1</v>
      </c>
      <c r="H22" s="3"/>
    </row>
    <row r="23" spans="1:8" outlineLevel="1" x14ac:dyDescent="0.25">
      <c r="A2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3" s="10" t="s">
        <v>30</v>
      </c>
      <c r="C23" s="11">
        <v>1575709</v>
      </c>
      <c r="D23" s="11">
        <v>1821910</v>
      </c>
      <c r="E23" s="11">
        <f t="shared" ca="1" si="0"/>
        <v>246201</v>
      </c>
      <c r="F23" s="11">
        <v>1821910</v>
      </c>
      <c r="G23" s="12">
        <f t="shared" ca="1" si="1"/>
        <v>1</v>
      </c>
      <c r="H23" s="3"/>
    </row>
    <row r="24" spans="1:8" ht="60" outlineLevel="2" x14ac:dyDescent="0.25">
      <c r="A24" s="13"/>
      <c r="B24" s="14" t="s">
        <v>31</v>
      </c>
      <c r="C24" s="15">
        <v>1575709</v>
      </c>
      <c r="D24" s="15">
        <v>1821910</v>
      </c>
      <c r="E24" s="15">
        <f t="shared" ca="1" si="0"/>
        <v>246201</v>
      </c>
      <c r="F24" s="15">
        <v>1821910</v>
      </c>
      <c r="G24" s="16">
        <f t="shared" ca="1" si="1"/>
        <v>1</v>
      </c>
      <c r="H24" s="3"/>
    </row>
    <row r="25" spans="1:8" outlineLevel="1" x14ac:dyDescent="0.25">
      <c r="A2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5" s="10" t="s">
        <v>32</v>
      </c>
      <c r="C25" s="11">
        <v>1208214</v>
      </c>
      <c r="D25" s="11">
        <v>1400150</v>
      </c>
      <c r="E25" s="11">
        <f t="shared" ca="1" si="0"/>
        <v>191936</v>
      </c>
      <c r="F25" s="11">
        <v>1400150</v>
      </c>
      <c r="G25" s="12">
        <f t="shared" ca="1" si="1"/>
        <v>1</v>
      </c>
      <c r="H25" s="3"/>
    </row>
    <row r="26" spans="1:8" ht="60" outlineLevel="2" x14ac:dyDescent="0.25">
      <c r="A26" s="13"/>
      <c r="B26" s="14" t="s">
        <v>33</v>
      </c>
      <c r="C26" s="15">
        <v>1208214</v>
      </c>
      <c r="D26" s="15">
        <v>1400150</v>
      </c>
      <c r="E26" s="15">
        <f t="shared" ca="1" si="0"/>
        <v>191936</v>
      </c>
      <c r="F26" s="15">
        <v>1400150</v>
      </c>
      <c r="G26" s="16">
        <f t="shared" ca="1" si="1"/>
        <v>1</v>
      </c>
      <c r="H26" s="3"/>
    </row>
    <row r="27" spans="1:8" outlineLevel="1" x14ac:dyDescent="0.25">
      <c r="A2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7" s="10" t="s">
        <v>34</v>
      </c>
      <c r="C27" s="11">
        <v>1208214</v>
      </c>
      <c r="D27" s="11">
        <v>916282</v>
      </c>
      <c r="E27" s="11">
        <f t="shared" ca="1" si="0"/>
        <v>-291932</v>
      </c>
      <c r="F27" s="11">
        <v>916282</v>
      </c>
      <c r="G27" s="12">
        <f t="shared" ca="1" si="1"/>
        <v>1</v>
      </c>
      <c r="H27" s="3"/>
    </row>
    <row r="28" spans="1:8" ht="60" outlineLevel="2" x14ac:dyDescent="0.25">
      <c r="A28" s="13"/>
      <c r="B28" s="14" t="s">
        <v>35</v>
      </c>
      <c r="C28" s="15">
        <v>1208214</v>
      </c>
      <c r="D28" s="15">
        <v>916282</v>
      </c>
      <c r="E28" s="15">
        <f t="shared" ca="1" si="0"/>
        <v>-291932</v>
      </c>
      <c r="F28" s="15">
        <v>916282</v>
      </c>
      <c r="G28" s="16">
        <f t="shared" ca="1" si="1"/>
        <v>1</v>
      </c>
      <c r="H28" s="3"/>
    </row>
    <row r="29" spans="1:8" outlineLevel="1" x14ac:dyDescent="0.25">
      <c r="A2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9" s="10" t="s">
        <v>36</v>
      </c>
      <c r="C29" s="11">
        <v>1202614</v>
      </c>
      <c r="D29" s="11">
        <v>1403060</v>
      </c>
      <c r="E29" s="11">
        <f t="shared" ca="1" si="0"/>
        <v>200446</v>
      </c>
      <c r="F29" s="11">
        <v>1403060</v>
      </c>
      <c r="G29" s="12">
        <f t="shared" ca="1" si="1"/>
        <v>1</v>
      </c>
      <c r="H29" s="3"/>
    </row>
    <row r="30" spans="1:8" ht="60" outlineLevel="2" x14ac:dyDescent="0.25">
      <c r="A30" s="13"/>
      <c r="B30" s="14" t="s">
        <v>37</v>
      </c>
      <c r="C30" s="15">
        <v>1202614</v>
      </c>
      <c r="D30" s="15">
        <v>1403060</v>
      </c>
      <c r="E30" s="15">
        <f t="shared" ca="1" si="0"/>
        <v>200446</v>
      </c>
      <c r="F30" s="15">
        <v>1403060</v>
      </c>
      <c r="G30" s="16">
        <f t="shared" ca="1" si="1"/>
        <v>1</v>
      </c>
      <c r="H30" s="3"/>
    </row>
    <row r="31" spans="1:8" outlineLevel="1" x14ac:dyDescent="0.25">
      <c r="A3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31" s="10" t="s">
        <v>38</v>
      </c>
      <c r="C31" s="11">
        <v>3138357</v>
      </c>
      <c r="D31" s="11">
        <v>3157000</v>
      </c>
      <c r="E31" s="11">
        <f t="shared" ca="1" si="0"/>
        <v>18643</v>
      </c>
      <c r="F31" s="11">
        <v>3157000</v>
      </c>
      <c r="G31" s="12">
        <f t="shared" ca="1" si="1"/>
        <v>1</v>
      </c>
      <c r="H31" s="3"/>
    </row>
    <row r="32" spans="1:8" ht="60" outlineLevel="2" x14ac:dyDescent="0.25">
      <c r="A32" s="13"/>
      <c r="B32" s="14" t="s">
        <v>39</v>
      </c>
      <c r="C32" s="15">
        <v>3138357</v>
      </c>
      <c r="D32" s="15">
        <v>3157000</v>
      </c>
      <c r="E32" s="15">
        <f t="shared" ca="1" si="0"/>
        <v>18643</v>
      </c>
      <c r="F32" s="15">
        <v>3157000</v>
      </c>
      <c r="G32" s="16">
        <f t="shared" ca="1" si="1"/>
        <v>1</v>
      </c>
      <c r="H32" s="3"/>
    </row>
    <row r="33" spans="1:8" outlineLevel="1" x14ac:dyDescent="0.25">
      <c r="A3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3" s="10" t="s">
        <v>40</v>
      </c>
      <c r="C33" s="11">
        <v>2265685</v>
      </c>
      <c r="D33" s="11">
        <v>2614840</v>
      </c>
      <c r="E33" s="11">
        <f t="shared" ca="1" si="0"/>
        <v>349155</v>
      </c>
      <c r="F33" s="11">
        <v>2614840</v>
      </c>
      <c r="G33" s="12">
        <f t="shared" ca="1" si="1"/>
        <v>1</v>
      </c>
      <c r="H33" s="3"/>
    </row>
    <row r="34" spans="1:8" ht="60" outlineLevel="2" x14ac:dyDescent="0.25">
      <c r="A34" s="13"/>
      <c r="B34" s="14" t="s">
        <v>41</v>
      </c>
      <c r="C34" s="15">
        <v>2265685</v>
      </c>
      <c r="D34" s="15">
        <v>2614840</v>
      </c>
      <c r="E34" s="15">
        <f t="shared" ca="1" si="0"/>
        <v>349155</v>
      </c>
      <c r="F34" s="15">
        <v>2614840</v>
      </c>
      <c r="G34" s="16">
        <f t="shared" ca="1" si="1"/>
        <v>1</v>
      </c>
      <c r="H34" s="3"/>
    </row>
    <row r="35" spans="1:8" outlineLevel="1" x14ac:dyDescent="0.25">
      <c r="A3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5" s="10" t="s">
        <v>42</v>
      </c>
      <c r="C35" s="11">
        <v>3553423</v>
      </c>
      <c r="D35" s="11">
        <v>4099065</v>
      </c>
      <c r="E35" s="11">
        <f t="shared" ca="1" si="0"/>
        <v>545642</v>
      </c>
      <c r="F35" s="11">
        <v>4099065</v>
      </c>
      <c r="G35" s="12">
        <f t="shared" ca="1" si="1"/>
        <v>1</v>
      </c>
      <c r="H35" s="3"/>
    </row>
    <row r="36" spans="1:8" ht="60" outlineLevel="2" x14ac:dyDescent="0.25">
      <c r="A36" s="13"/>
      <c r="B36" s="14" t="s">
        <v>43</v>
      </c>
      <c r="C36" s="15">
        <v>3553423</v>
      </c>
      <c r="D36" s="15">
        <v>4099065</v>
      </c>
      <c r="E36" s="15">
        <f t="shared" ca="1" si="0"/>
        <v>545642</v>
      </c>
      <c r="F36" s="15">
        <v>4099065</v>
      </c>
      <c r="G36" s="16">
        <f t="shared" ca="1" si="1"/>
        <v>1</v>
      </c>
      <c r="H36" s="3"/>
    </row>
    <row r="37" spans="1:8" outlineLevel="1" x14ac:dyDescent="0.25">
      <c r="A3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7" s="10" t="s">
        <v>44</v>
      </c>
      <c r="C37" s="11">
        <v>1583209</v>
      </c>
      <c r="D37" s="11">
        <v>1655000</v>
      </c>
      <c r="E37" s="11">
        <f t="shared" ca="1" si="0"/>
        <v>71791</v>
      </c>
      <c r="F37" s="11">
        <v>1655000</v>
      </c>
      <c r="G37" s="12">
        <f t="shared" ca="1" si="1"/>
        <v>1</v>
      </c>
      <c r="H37" s="3"/>
    </row>
    <row r="38" spans="1:8" ht="60" outlineLevel="2" x14ac:dyDescent="0.25">
      <c r="A38" s="13"/>
      <c r="B38" s="14" t="s">
        <v>45</v>
      </c>
      <c r="C38" s="15">
        <v>1583209</v>
      </c>
      <c r="D38" s="15">
        <v>1655000</v>
      </c>
      <c r="E38" s="15">
        <f t="shared" ca="1" si="0"/>
        <v>71791</v>
      </c>
      <c r="F38" s="15">
        <v>1655000</v>
      </c>
      <c r="G38" s="16">
        <f t="shared" ca="1" si="1"/>
        <v>1</v>
      </c>
      <c r="H38" s="3"/>
    </row>
    <row r="39" spans="1:8" outlineLevel="1" x14ac:dyDescent="0.25">
      <c r="A3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9" s="10" t="s">
        <v>46</v>
      </c>
      <c r="C39" s="11">
        <v>1202614</v>
      </c>
      <c r="D39" s="11">
        <v>1403060</v>
      </c>
      <c r="E39" s="11">
        <f t="shared" ca="1" si="0"/>
        <v>200446</v>
      </c>
      <c r="F39" s="11">
        <v>1403060</v>
      </c>
      <c r="G39" s="12">
        <f t="shared" ca="1" si="1"/>
        <v>1</v>
      </c>
      <c r="H39" s="3"/>
    </row>
    <row r="40" spans="1:8" ht="60" outlineLevel="2" x14ac:dyDescent="0.25">
      <c r="A40" s="13"/>
      <c r="B40" s="14" t="s">
        <v>47</v>
      </c>
      <c r="C40" s="15">
        <v>1202614</v>
      </c>
      <c r="D40" s="15">
        <v>1403060</v>
      </c>
      <c r="E40" s="15">
        <f t="shared" ca="1" si="0"/>
        <v>200446</v>
      </c>
      <c r="F40" s="15">
        <v>1403060</v>
      </c>
      <c r="G40" s="16">
        <f t="shared" ca="1" si="1"/>
        <v>1</v>
      </c>
      <c r="H40" s="3"/>
    </row>
    <row r="41" spans="1:8" outlineLevel="1" x14ac:dyDescent="0.25">
      <c r="A4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41" s="10" t="s">
        <v>48</v>
      </c>
      <c r="C41" s="11">
        <v>1202614</v>
      </c>
      <c r="D41" s="11">
        <v>1265060</v>
      </c>
      <c r="E41" s="11">
        <f t="shared" ref="E41:E63" ca="1" si="2">INDIRECT("R[0]C[-1]", FALSE)-INDIRECT("R[0]C[-2]", FALSE)</f>
        <v>62446</v>
      </c>
      <c r="F41" s="11">
        <v>1265060</v>
      </c>
      <c r="G41" s="12">
        <f t="shared" ref="G41:G63" ca="1" si="3">IF(INDIRECT("R[0]C[-3]", FALSE)=0,0,ROUND(INDIRECT("R[0]C[-1]", FALSE)/INDIRECT("R[0]C[-3]", FALSE),4))</f>
        <v>1</v>
      </c>
      <c r="H41" s="3"/>
    </row>
    <row r="42" spans="1:8" ht="60" outlineLevel="2" x14ac:dyDescent="0.25">
      <c r="A42" s="13"/>
      <c r="B42" s="14" t="s">
        <v>49</v>
      </c>
      <c r="C42" s="15">
        <v>1202614</v>
      </c>
      <c r="D42" s="15">
        <v>1265060</v>
      </c>
      <c r="E42" s="15">
        <f t="shared" ca="1" si="2"/>
        <v>62446</v>
      </c>
      <c r="F42" s="15">
        <v>1265060</v>
      </c>
      <c r="G42" s="16">
        <f t="shared" ca="1" si="3"/>
        <v>1</v>
      </c>
      <c r="H42" s="3"/>
    </row>
    <row r="43" spans="1:8" outlineLevel="1" x14ac:dyDescent="0.25">
      <c r="A4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3" s="10" t="s">
        <v>50</v>
      </c>
      <c r="C43" s="11">
        <v>1202614</v>
      </c>
      <c r="D43" s="11">
        <v>1403060</v>
      </c>
      <c r="E43" s="11">
        <f t="shared" ca="1" si="2"/>
        <v>200446</v>
      </c>
      <c r="F43" s="11">
        <v>1403060</v>
      </c>
      <c r="G43" s="12">
        <f t="shared" ca="1" si="3"/>
        <v>1</v>
      </c>
      <c r="H43" s="3"/>
    </row>
    <row r="44" spans="1:8" ht="60" outlineLevel="2" x14ac:dyDescent="0.25">
      <c r="A44" s="13"/>
      <c r="B44" s="14" t="s">
        <v>51</v>
      </c>
      <c r="C44" s="15">
        <v>1202614</v>
      </c>
      <c r="D44" s="15">
        <v>1403060</v>
      </c>
      <c r="E44" s="15">
        <f t="shared" ca="1" si="2"/>
        <v>200446</v>
      </c>
      <c r="F44" s="15">
        <v>1403060</v>
      </c>
      <c r="G44" s="16">
        <f t="shared" ca="1" si="3"/>
        <v>1</v>
      </c>
      <c r="H44" s="3"/>
    </row>
    <row r="45" spans="1:8" outlineLevel="1" x14ac:dyDescent="0.25">
      <c r="A4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5" s="10" t="s">
        <v>52</v>
      </c>
      <c r="C45" s="11">
        <v>1202614</v>
      </c>
      <c r="D45" s="11">
        <v>1403060</v>
      </c>
      <c r="E45" s="11">
        <f t="shared" ca="1" si="2"/>
        <v>200446</v>
      </c>
      <c r="F45" s="11">
        <v>1403060</v>
      </c>
      <c r="G45" s="12">
        <f t="shared" ca="1" si="3"/>
        <v>1</v>
      </c>
      <c r="H45" s="3"/>
    </row>
    <row r="46" spans="1:8" ht="60" outlineLevel="2" x14ac:dyDescent="0.25">
      <c r="A46" s="13"/>
      <c r="B46" s="14" t="s">
        <v>53</v>
      </c>
      <c r="C46" s="15">
        <v>1202614</v>
      </c>
      <c r="D46" s="15">
        <v>1403060</v>
      </c>
      <c r="E46" s="15">
        <f t="shared" ca="1" si="2"/>
        <v>200446</v>
      </c>
      <c r="F46" s="15">
        <v>1403060</v>
      </c>
      <c r="G46" s="16">
        <f t="shared" ca="1" si="3"/>
        <v>1</v>
      </c>
      <c r="H46" s="3"/>
    </row>
    <row r="47" spans="1:8" outlineLevel="1" x14ac:dyDescent="0.25">
      <c r="A4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7" s="10" t="s">
        <v>54</v>
      </c>
      <c r="C47" s="11">
        <v>1208314</v>
      </c>
      <c r="D47" s="11">
        <v>1408760</v>
      </c>
      <c r="E47" s="11">
        <f t="shared" ca="1" si="2"/>
        <v>200446</v>
      </c>
      <c r="F47" s="11">
        <v>1408760</v>
      </c>
      <c r="G47" s="12">
        <f t="shared" ca="1" si="3"/>
        <v>1</v>
      </c>
      <c r="H47" s="3"/>
    </row>
    <row r="48" spans="1:8" ht="60" outlineLevel="2" x14ac:dyDescent="0.25">
      <c r="A48" s="13"/>
      <c r="B48" s="14" t="s">
        <v>55</v>
      </c>
      <c r="C48" s="15">
        <v>1208314</v>
      </c>
      <c r="D48" s="15">
        <v>1408760</v>
      </c>
      <c r="E48" s="15">
        <f t="shared" ca="1" si="2"/>
        <v>200446</v>
      </c>
      <c r="F48" s="15">
        <v>1408760</v>
      </c>
      <c r="G48" s="16">
        <f t="shared" ca="1" si="3"/>
        <v>1</v>
      </c>
      <c r="H48" s="3"/>
    </row>
    <row r="49" spans="1:8" outlineLevel="1" x14ac:dyDescent="0.25">
      <c r="A4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9" s="10" t="s">
        <v>56</v>
      </c>
      <c r="C49" s="11">
        <v>30755765</v>
      </c>
      <c r="D49" s="11">
        <v>29253140</v>
      </c>
      <c r="E49" s="11">
        <f t="shared" ca="1" si="2"/>
        <v>-1502625</v>
      </c>
      <c r="F49" s="11">
        <v>29253140</v>
      </c>
      <c r="G49" s="12">
        <f t="shared" ca="1" si="3"/>
        <v>1</v>
      </c>
      <c r="H49" s="3"/>
    </row>
    <row r="50" spans="1:8" ht="45" outlineLevel="2" x14ac:dyDescent="0.25">
      <c r="A50" s="13"/>
      <c r="B50" s="14" t="s">
        <v>57</v>
      </c>
      <c r="C50" s="15">
        <v>30755765</v>
      </c>
      <c r="D50" s="15">
        <v>29253140</v>
      </c>
      <c r="E50" s="15">
        <f t="shared" ca="1" si="2"/>
        <v>-1502625</v>
      </c>
      <c r="F50" s="15">
        <v>29253140</v>
      </c>
      <c r="G50" s="16">
        <f t="shared" ca="1" si="3"/>
        <v>1</v>
      </c>
      <c r="H50" s="3"/>
    </row>
    <row r="51" spans="1:8" outlineLevel="1" x14ac:dyDescent="0.25">
      <c r="A5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51" s="10" t="s">
        <v>58</v>
      </c>
      <c r="C51" s="11">
        <v>5721477</v>
      </c>
      <c r="D51" s="11">
        <v>5818655</v>
      </c>
      <c r="E51" s="11">
        <f t="shared" ca="1" si="2"/>
        <v>97178</v>
      </c>
      <c r="F51" s="11">
        <v>5818655</v>
      </c>
      <c r="G51" s="12">
        <f t="shared" ca="1" si="3"/>
        <v>1</v>
      </c>
      <c r="H51" s="3"/>
    </row>
    <row r="52" spans="1:8" ht="60" outlineLevel="2" x14ac:dyDescent="0.25">
      <c r="A52" s="13"/>
      <c r="B52" s="14" t="s">
        <v>59</v>
      </c>
      <c r="C52" s="15">
        <v>5721477</v>
      </c>
      <c r="D52" s="15">
        <v>5818655</v>
      </c>
      <c r="E52" s="15">
        <f t="shared" ca="1" si="2"/>
        <v>97178</v>
      </c>
      <c r="F52" s="15">
        <v>5818655</v>
      </c>
      <c r="G52" s="16">
        <f t="shared" ca="1" si="3"/>
        <v>1</v>
      </c>
      <c r="H52" s="3"/>
    </row>
    <row r="53" spans="1:8" outlineLevel="1" x14ac:dyDescent="0.25">
      <c r="A5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3" s="10" t="s">
        <v>60</v>
      </c>
      <c r="C53" s="11">
        <v>4772363</v>
      </c>
      <c r="D53" s="11">
        <v>4820000</v>
      </c>
      <c r="E53" s="11">
        <f t="shared" ca="1" si="2"/>
        <v>47637</v>
      </c>
      <c r="F53" s="11">
        <v>4820000</v>
      </c>
      <c r="G53" s="12">
        <f t="shared" ca="1" si="3"/>
        <v>1</v>
      </c>
      <c r="H53" s="3"/>
    </row>
    <row r="54" spans="1:8" ht="60" outlineLevel="2" x14ac:dyDescent="0.25">
      <c r="A54" s="13"/>
      <c r="B54" s="14" t="s">
        <v>61</v>
      </c>
      <c r="C54" s="15">
        <v>4772363</v>
      </c>
      <c r="D54" s="15">
        <v>4820000</v>
      </c>
      <c r="E54" s="15">
        <f t="shared" ca="1" si="2"/>
        <v>47637</v>
      </c>
      <c r="F54" s="15">
        <v>4820000</v>
      </c>
      <c r="G54" s="16">
        <f t="shared" ca="1" si="3"/>
        <v>1</v>
      </c>
      <c r="H54" s="3"/>
    </row>
    <row r="55" spans="1:8" outlineLevel="1" x14ac:dyDescent="0.25">
      <c r="A5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5" s="10" t="s">
        <v>62</v>
      </c>
      <c r="C55" s="11">
        <v>1672003</v>
      </c>
      <c r="D55" s="11">
        <v>1655968</v>
      </c>
      <c r="E55" s="11">
        <f t="shared" ca="1" si="2"/>
        <v>-16035</v>
      </c>
      <c r="F55" s="11">
        <v>1655968</v>
      </c>
      <c r="G55" s="12">
        <f t="shared" ca="1" si="3"/>
        <v>1</v>
      </c>
      <c r="H55" s="3"/>
    </row>
    <row r="56" spans="1:8" ht="45" outlineLevel="2" x14ac:dyDescent="0.25">
      <c r="A56" s="13"/>
      <c r="B56" s="14" t="s">
        <v>63</v>
      </c>
      <c r="C56" s="15">
        <v>1672003</v>
      </c>
      <c r="D56" s="15">
        <v>1655968</v>
      </c>
      <c r="E56" s="15">
        <f t="shared" ca="1" si="2"/>
        <v>-16035</v>
      </c>
      <c r="F56" s="15">
        <v>1655968</v>
      </c>
      <c r="G56" s="16">
        <f t="shared" ca="1" si="3"/>
        <v>1</v>
      </c>
      <c r="H56" s="3"/>
    </row>
    <row r="57" spans="1:8" outlineLevel="1" x14ac:dyDescent="0.25">
      <c r="A5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7" s="10" t="s">
        <v>64</v>
      </c>
      <c r="C57" s="11">
        <v>5721477</v>
      </c>
      <c r="D57" s="11">
        <v>6465155</v>
      </c>
      <c r="E57" s="11">
        <f t="shared" ca="1" si="2"/>
        <v>743678</v>
      </c>
      <c r="F57" s="11">
        <v>6277899.2400000002</v>
      </c>
      <c r="G57" s="12">
        <f t="shared" ca="1" si="3"/>
        <v>0.97099999999999997</v>
      </c>
      <c r="H57" s="3"/>
    </row>
    <row r="58" spans="1:8" ht="60" outlineLevel="2" x14ac:dyDescent="0.25">
      <c r="A58" s="13"/>
      <c r="B58" s="14" t="s">
        <v>65</v>
      </c>
      <c r="C58" s="15">
        <v>5721477</v>
      </c>
      <c r="D58" s="15">
        <v>6465155</v>
      </c>
      <c r="E58" s="15">
        <f t="shared" ca="1" si="2"/>
        <v>743678</v>
      </c>
      <c r="F58" s="15">
        <v>6277899.2400000002</v>
      </c>
      <c r="G58" s="16">
        <f t="shared" ca="1" si="3"/>
        <v>0.97099999999999997</v>
      </c>
      <c r="H58" s="3"/>
    </row>
    <row r="59" spans="1:8" outlineLevel="1" x14ac:dyDescent="0.25">
      <c r="A5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9" s="10" t="s">
        <v>66</v>
      </c>
      <c r="C59" s="11">
        <v>3895890</v>
      </c>
      <c r="D59" s="11">
        <v>4362405</v>
      </c>
      <c r="E59" s="11">
        <f t="shared" ca="1" si="2"/>
        <v>466515</v>
      </c>
      <c r="F59" s="11">
        <v>4362405</v>
      </c>
      <c r="G59" s="12">
        <f t="shared" ca="1" si="3"/>
        <v>1</v>
      </c>
      <c r="H59" s="3"/>
    </row>
    <row r="60" spans="1:8" ht="60" outlineLevel="2" x14ac:dyDescent="0.25">
      <c r="A60" s="13"/>
      <c r="B60" s="14" t="s">
        <v>67</v>
      </c>
      <c r="C60" s="15">
        <v>3895890</v>
      </c>
      <c r="D60" s="15">
        <v>4362405</v>
      </c>
      <c r="E60" s="15">
        <f t="shared" ca="1" si="2"/>
        <v>466515</v>
      </c>
      <c r="F60" s="15">
        <v>4362405</v>
      </c>
      <c r="G60" s="16">
        <f t="shared" ca="1" si="3"/>
        <v>1</v>
      </c>
      <c r="H60" s="3"/>
    </row>
    <row r="61" spans="1:8" outlineLevel="1" x14ac:dyDescent="0.25">
      <c r="A6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61" s="10" t="s">
        <v>68</v>
      </c>
      <c r="C61" s="11">
        <v>3895890</v>
      </c>
      <c r="D61" s="11">
        <v>4362405</v>
      </c>
      <c r="E61" s="11">
        <f t="shared" ca="1" si="2"/>
        <v>466515</v>
      </c>
      <c r="F61" s="11">
        <v>4362405</v>
      </c>
      <c r="G61" s="12">
        <f t="shared" ca="1" si="3"/>
        <v>1</v>
      </c>
      <c r="H61" s="3"/>
    </row>
    <row r="62" spans="1:8" ht="60" outlineLevel="2" x14ac:dyDescent="0.25">
      <c r="A62" s="13"/>
      <c r="B62" s="14" t="s">
        <v>69</v>
      </c>
      <c r="C62" s="15">
        <v>3895890</v>
      </c>
      <c r="D62" s="15">
        <v>4362405</v>
      </c>
      <c r="E62" s="15">
        <f t="shared" ca="1" si="2"/>
        <v>466515</v>
      </c>
      <c r="F62" s="15">
        <v>4362405</v>
      </c>
      <c r="G62" s="16">
        <f t="shared" ca="1" si="3"/>
        <v>1</v>
      </c>
      <c r="H62" s="3"/>
    </row>
    <row r="63" spans="1:8" ht="15" customHeight="1" x14ac:dyDescent="0.25">
      <c r="A63" s="49" t="s">
        <v>70</v>
      </c>
      <c r="B63" s="50"/>
      <c r="C63" s="17">
        <v>89293300</v>
      </c>
      <c r="D63" s="17">
        <v>93396725</v>
      </c>
      <c r="E63" s="18">
        <f t="shared" ca="1" si="2"/>
        <v>4103425</v>
      </c>
      <c r="F63" s="18">
        <v>93204932.260000005</v>
      </c>
      <c r="G63" s="19">
        <f t="shared" ca="1" si="3"/>
        <v>0.99790000000000001</v>
      </c>
      <c r="H63" s="3"/>
    </row>
  </sheetData>
  <mergeCells count="10">
    <mergeCell ref="A63:B63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3"/>
  <sheetViews>
    <sheetView zoomScaleNormal="100" zoomScaleSheetLayoutView="100" workbookViewId="0">
      <selection activeCell="D10" sqref="D10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4" width="17" style="1" customWidth="1"/>
    <col min="5" max="7" width="15.42578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54" t="s">
        <v>0</v>
      </c>
      <c r="B1" s="55"/>
      <c r="C1" s="55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45.2" customHeight="1" x14ac:dyDescent="0.25">
      <c r="A3" s="56" t="s">
        <v>89</v>
      </c>
      <c r="B3" s="57"/>
      <c r="C3" s="57"/>
      <c r="D3" s="57"/>
      <c r="E3" s="57"/>
      <c r="F3" s="57"/>
      <c r="G3" s="57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58" t="s">
        <v>2</v>
      </c>
      <c r="B5" s="59"/>
      <c r="C5" s="59"/>
      <c r="D5" s="59"/>
      <c r="E5" s="59"/>
      <c r="F5" s="59"/>
      <c r="G5" s="59"/>
      <c r="H5" s="3"/>
    </row>
    <row r="6" spans="1:8" ht="16.350000000000001" customHeight="1" x14ac:dyDescent="0.25">
      <c r="A6" s="60" t="s">
        <v>3</v>
      </c>
      <c r="B6" s="62" t="s">
        <v>4</v>
      </c>
      <c r="C6" s="51" t="s">
        <v>240</v>
      </c>
      <c r="D6" s="53" t="s">
        <v>5</v>
      </c>
      <c r="E6" s="53"/>
      <c r="F6" s="64" t="s">
        <v>6</v>
      </c>
      <c r="G6" s="66" t="s">
        <v>7</v>
      </c>
      <c r="H6" s="3"/>
    </row>
    <row r="7" spans="1:8" x14ac:dyDescent="0.25">
      <c r="A7" s="61"/>
      <c r="B7" s="63"/>
      <c r="C7" s="52"/>
      <c r="D7" s="30" t="s">
        <v>8</v>
      </c>
      <c r="E7" s="30" t="s">
        <v>9</v>
      </c>
      <c r="F7" s="65"/>
      <c r="G7" s="67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 t="s">
        <v>16</v>
      </c>
      <c r="C9" s="11">
        <v>408660</v>
      </c>
      <c r="D9" s="11">
        <v>486005</v>
      </c>
      <c r="E9" s="11">
        <f t="shared" ref="E9:E40" ca="1" si="0">INDIRECT("R[0]C[-1]", FALSE)-INDIRECT("R[0]C[-2]", FALSE)</f>
        <v>77345</v>
      </c>
      <c r="F9" s="11">
        <v>486005</v>
      </c>
      <c r="G9" s="12">
        <f t="shared" ref="G9:G40" ca="1" si="1">IF(INDIRECT("R[0]C[-3]", FALSE)=0,0,ROUND(INDIRECT("R[0]C[-1]", FALSE)/INDIRECT("R[0]C[-3]", FALSE),4))</f>
        <v>1</v>
      </c>
      <c r="H9" s="3"/>
    </row>
    <row r="10" spans="1:8" ht="45" outlineLevel="2" x14ac:dyDescent="0.25">
      <c r="A10" s="13"/>
      <c r="B10" s="14" t="s">
        <v>17</v>
      </c>
      <c r="C10" s="15">
        <v>408660</v>
      </c>
      <c r="D10" s="15">
        <v>486005</v>
      </c>
      <c r="E10" s="15">
        <f t="shared" ca="1" si="0"/>
        <v>77345</v>
      </c>
      <c r="F10" s="15">
        <v>486005</v>
      </c>
      <c r="G10" s="16">
        <f t="shared" ca="1" si="1"/>
        <v>1</v>
      </c>
      <c r="H10" s="3"/>
    </row>
    <row r="11" spans="1:8" outlineLevel="1" x14ac:dyDescent="0.25">
      <c r="A1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0" t="s">
        <v>18</v>
      </c>
      <c r="C11" s="11">
        <v>408660</v>
      </c>
      <c r="D11" s="11">
        <v>486005</v>
      </c>
      <c r="E11" s="11">
        <f t="shared" ca="1" si="0"/>
        <v>77345</v>
      </c>
      <c r="F11" s="11">
        <v>486005</v>
      </c>
      <c r="G11" s="12">
        <f t="shared" ca="1" si="1"/>
        <v>1</v>
      </c>
      <c r="H11" s="3"/>
    </row>
    <row r="12" spans="1:8" ht="60" outlineLevel="2" x14ac:dyDescent="0.25">
      <c r="A12" s="13"/>
      <c r="B12" s="14" t="s">
        <v>19</v>
      </c>
      <c r="C12" s="15">
        <v>408660</v>
      </c>
      <c r="D12" s="15">
        <v>486005</v>
      </c>
      <c r="E12" s="15">
        <f t="shared" ca="1" si="0"/>
        <v>77345</v>
      </c>
      <c r="F12" s="15">
        <v>486005</v>
      </c>
      <c r="G12" s="16">
        <f t="shared" ca="1" si="1"/>
        <v>1</v>
      </c>
      <c r="H12" s="3"/>
    </row>
    <row r="13" spans="1:8" outlineLevel="1" x14ac:dyDescent="0.25">
      <c r="A1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0" t="s">
        <v>20</v>
      </c>
      <c r="C13" s="11">
        <v>408660</v>
      </c>
      <c r="D13" s="11">
        <v>486005</v>
      </c>
      <c r="E13" s="11">
        <f t="shared" ca="1" si="0"/>
        <v>77345</v>
      </c>
      <c r="F13" s="11">
        <v>486005</v>
      </c>
      <c r="G13" s="12">
        <f t="shared" ca="1" si="1"/>
        <v>1</v>
      </c>
      <c r="H13" s="3"/>
    </row>
    <row r="14" spans="1:8" ht="60" outlineLevel="2" x14ac:dyDescent="0.25">
      <c r="A14" s="13"/>
      <c r="B14" s="14" t="s">
        <v>21</v>
      </c>
      <c r="C14" s="15">
        <v>408660</v>
      </c>
      <c r="D14" s="15">
        <v>486005</v>
      </c>
      <c r="E14" s="15">
        <f t="shared" ca="1" si="0"/>
        <v>77345</v>
      </c>
      <c r="F14" s="15">
        <v>486005</v>
      </c>
      <c r="G14" s="16">
        <f t="shared" ca="1" si="1"/>
        <v>1</v>
      </c>
      <c r="H14" s="3"/>
    </row>
    <row r="15" spans="1:8" outlineLevel="1" x14ac:dyDescent="0.25">
      <c r="A1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0" t="s">
        <v>22</v>
      </c>
      <c r="C15" s="11">
        <v>466107</v>
      </c>
      <c r="D15" s="11">
        <v>537675</v>
      </c>
      <c r="E15" s="11">
        <f t="shared" ca="1" si="0"/>
        <v>71568</v>
      </c>
      <c r="F15" s="11">
        <v>537675</v>
      </c>
      <c r="G15" s="12">
        <f t="shared" ca="1" si="1"/>
        <v>1</v>
      </c>
      <c r="H15" s="3"/>
    </row>
    <row r="16" spans="1:8" ht="60" outlineLevel="2" x14ac:dyDescent="0.25">
      <c r="A16" s="13"/>
      <c r="B16" s="14" t="s">
        <v>23</v>
      </c>
      <c r="C16" s="15">
        <v>466107</v>
      </c>
      <c r="D16" s="15">
        <v>537675</v>
      </c>
      <c r="E16" s="15">
        <f t="shared" ca="1" si="0"/>
        <v>71568</v>
      </c>
      <c r="F16" s="15">
        <v>537675</v>
      </c>
      <c r="G16" s="16">
        <f t="shared" ca="1" si="1"/>
        <v>1</v>
      </c>
      <c r="H16" s="3"/>
    </row>
    <row r="17" spans="1:8" outlineLevel="1" x14ac:dyDescent="0.25">
      <c r="A1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10" t="s">
        <v>24</v>
      </c>
      <c r="C17" s="11">
        <v>408660</v>
      </c>
      <c r="D17" s="11">
        <v>486005</v>
      </c>
      <c r="E17" s="11">
        <f t="shared" ca="1" si="0"/>
        <v>77345</v>
      </c>
      <c r="F17" s="11">
        <v>486005</v>
      </c>
      <c r="G17" s="12">
        <f t="shared" ca="1" si="1"/>
        <v>1</v>
      </c>
      <c r="H17" s="3"/>
    </row>
    <row r="18" spans="1:8" ht="60" outlineLevel="2" x14ac:dyDescent="0.25">
      <c r="A18" s="13"/>
      <c r="B18" s="14" t="s">
        <v>25</v>
      </c>
      <c r="C18" s="15">
        <v>408660</v>
      </c>
      <c r="D18" s="15">
        <v>486005</v>
      </c>
      <c r="E18" s="15">
        <f t="shared" ca="1" si="0"/>
        <v>77345</v>
      </c>
      <c r="F18" s="15">
        <v>486005</v>
      </c>
      <c r="G18" s="16">
        <f t="shared" ca="1" si="1"/>
        <v>1</v>
      </c>
      <c r="H18" s="3"/>
    </row>
    <row r="19" spans="1:8" outlineLevel="1" x14ac:dyDescent="0.25">
      <c r="A1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9" s="10" t="s">
        <v>26</v>
      </c>
      <c r="C19" s="11">
        <v>408660</v>
      </c>
      <c r="D19" s="11">
        <v>486005</v>
      </c>
      <c r="E19" s="11">
        <f t="shared" ca="1" si="0"/>
        <v>77345</v>
      </c>
      <c r="F19" s="11">
        <v>486005</v>
      </c>
      <c r="G19" s="12">
        <f t="shared" ca="1" si="1"/>
        <v>1</v>
      </c>
      <c r="H19" s="3"/>
    </row>
    <row r="20" spans="1:8" ht="60" outlineLevel="2" x14ac:dyDescent="0.25">
      <c r="A20" s="13"/>
      <c r="B20" s="14" t="s">
        <v>27</v>
      </c>
      <c r="C20" s="15">
        <v>408660</v>
      </c>
      <c r="D20" s="15">
        <v>486005</v>
      </c>
      <c r="E20" s="15">
        <f t="shared" ca="1" si="0"/>
        <v>77345</v>
      </c>
      <c r="F20" s="15">
        <v>486005</v>
      </c>
      <c r="G20" s="16">
        <f t="shared" ca="1" si="1"/>
        <v>1</v>
      </c>
      <c r="H20" s="3"/>
    </row>
    <row r="21" spans="1:8" outlineLevel="1" x14ac:dyDescent="0.25">
      <c r="A2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1" s="10" t="s">
        <v>28</v>
      </c>
      <c r="C21" s="11">
        <v>408660</v>
      </c>
      <c r="D21" s="11">
        <v>486005</v>
      </c>
      <c r="E21" s="11">
        <f t="shared" ca="1" si="0"/>
        <v>77345</v>
      </c>
      <c r="F21" s="11">
        <v>486005</v>
      </c>
      <c r="G21" s="12">
        <f t="shared" ca="1" si="1"/>
        <v>1</v>
      </c>
      <c r="H21" s="3"/>
    </row>
    <row r="22" spans="1:8" ht="60" outlineLevel="2" x14ac:dyDescent="0.25">
      <c r="A22" s="13"/>
      <c r="B22" s="14" t="s">
        <v>29</v>
      </c>
      <c r="C22" s="15">
        <v>408660</v>
      </c>
      <c r="D22" s="15">
        <v>486005</v>
      </c>
      <c r="E22" s="15">
        <f t="shared" ca="1" si="0"/>
        <v>77345</v>
      </c>
      <c r="F22" s="15">
        <v>486005</v>
      </c>
      <c r="G22" s="16">
        <f t="shared" ca="1" si="1"/>
        <v>1</v>
      </c>
      <c r="H22" s="3"/>
    </row>
    <row r="23" spans="1:8" outlineLevel="1" x14ac:dyDescent="0.25">
      <c r="A2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3" s="10" t="s">
        <v>30</v>
      </c>
      <c r="C23" s="11">
        <v>408660</v>
      </c>
      <c r="D23" s="11">
        <v>486005</v>
      </c>
      <c r="E23" s="11">
        <f t="shared" ca="1" si="0"/>
        <v>77345</v>
      </c>
      <c r="F23" s="11">
        <v>486005</v>
      </c>
      <c r="G23" s="12">
        <f t="shared" ca="1" si="1"/>
        <v>1</v>
      </c>
      <c r="H23" s="3"/>
    </row>
    <row r="24" spans="1:8" ht="60" outlineLevel="2" x14ac:dyDescent="0.25">
      <c r="A24" s="13"/>
      <c r="B24" s="14" t="s">
        <v>31</v>
      </c>
      <c r="C24" s="15">
        <v>408660</v>
      </c>
      <c r="D24" s="15">
        <v>486005</v>
      </c>
      <c r="E24" s="15">
        <f t="shared" ca="1" si="0"/>
        <v>77345</v>
      </c>
      <c r="F24" s="15">
        <v>486005</v>
      </c>
      <c r="G24" s="16">
        <f t="shared" ca="1" si="1"/>
        <v>1</v>
      </c>
      <c r="H24" s="3"/>
    </row>
    <row r="25" spans="1:8" outlineLevel="1" x14ac:dyDescent="0.25">
      <c r="A2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5" s="10" t="s">
        <v>32</v>
      </c>
      <c r="C25" s="11">
        <v>408660</v>
      </c>
      <c r="D25" s="11">
        <v>486005</v>
      </c>
      <c r="E25" s="11">
        <f t="shared" ca="1" si="0"/>
        <v>77345</v>
      </c>
      <c r="F25" s="11">
        <v>486005</v>
      </c>
      <c r="G25" s="12">
        <f t="shared" ca="1" si="1"/>
        <v>1</v>
      </c>
      <c r="H25" s="3"/>
    </row>
    <row r="26" spans="1:8" ht="60" outlineLevel="2" x14ac:dyDescent="0.25">
      <c r="A26" s="13"/>
      <c r="B26" s="14" t="s">
        <v>33</v>
      </c>
      <c r="C26" s="15">
        <v>408660</v>
      </c>
      <c r="D26" s="15">
        <v>486005</v>
      </c>
      <c r="E26" s="15">
        <f t="shared" ca="1" si="0"/>
        <v>77345</v>
      </c>
      <c r="F26" s="15">
        <v>486005</v>
      </c>
      <c r="G26" s="16">
        <f t="shared" ca="1" si="1"/>
        <v>1</v>
      </c>
      <c r="H26" s="3"/>
    </row>
    <row r="27" spans="1:8" outlineLevel="1" x14ac:dyDescent="0.25">
      <c r="A2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7" s="10" t="s">
        <v>34</v>
      </c>
      <c r="C27" s="11">
        <v>408660</v>
      </c>
      <c r="D27" s="11">
        <v>486005</v>
      </c>
      <c r="E27" s="11">
        <f t="shared" ca="1" si="0"/>
        <v>77345</v>
      </c>
      <c r="F27" s="11">
        <v>486005</v>
      </c>
      <c r="G27" s="12">
        <f t="shared" ca="1" si="1"/>
        <v>1</v>
      </c>
      <c r="H27" s="3"/>
    </row>
    <row r="28" spans="1:8" ht="60" outlineLevel="2" x14ac:dyDescent="0.25">
      <c r="A28" s="13"/>
      <c r="B28" s="14" t="s">
        <v>35</v>
      </c>
      <c r="C28" s="15">
        <v>408660</v>
      </c>
      <c r="D28" s="15">
        <v>486005</v>
      </c>
      <c r="E28" s="15">
        <f t="shared" ca="1" si="0"/>
        <v>77345</v>
      </c>
      <c r="F28" s="15">
        <v>486005</v>
      </c>
      <c r="G28" s="16">
        <f t="shared" ca="1" si="1"/>
        <v>1</v>
      </c>
      <c r="H28" s="3"/>
    </row>
    <row r="29" spans="1:8" outlineLevel="1" x14ac:dyDescent="0.25">
      <c r="A2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9" s="10" t="s">
        <v>36</v>
      </c>
      <c r="C29" s="11">
        <v>408660</v>
      </c>
      <c r="D29" s="11">
        <v>486005</v>
      </c>
      <c r="E29" s="11">
        <f t="shared" ca="1" si="0"/>
        <v>77345</v>
      </c>
      <c r="F29" s="11">
        <v>486005</v>
      </c>
      <c r="G29" s="12">
        <f t="shared" ca="1" si="1"/>
        <v>1</v>
      </c>
      <c r="H29" s="3"/>
    </row>
    <row r="30" spans="1:8" ht="60" outlineLevel="2" x14ac:dyDescent="0.25">
      <c r="A30" s="13"/>
      <c r="B30" s="14" t="s">
        <v>37</v>
      </c>
      <c r="C30" s="15">
        <v>408660</v>
      </c>
      <c r="D30" s="15">
        <v>486005</v>
      </c>
      <c r="E30" s="15">
        <f t="shared" ca="1" si="0"/>
        <v>77345</v>
      </c>
      <c r="F30" s="15">
        <v>486005</v>
      </c>
      <c r="G30" s="16">
        <f t="shared" ca="1" si="1"/>
        <v>1</v>
      </c>
      <c r="H30" s="3"/>
    </row>
    <row r="31" spans="1:8" outlineLevel="1" x14ac:dyDescent="0.25">
      <c r="A3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31" s="10" t="s">
        <v>38</v>
      </c>
      <c r="C31" s="11">
        <v>466107</v>
      </c>
      <c r="D31" s="11">
        <v>537675</v>
      </c>
      <c r="E31" s="11">
        <f t="shared" ca="1" si="0"/>
        <v>71568</v>
      </c>
      <c r="F31" s="11">
        <v>537675</v>
      </c>
      <c r="G31" s="12">
        <f t="shared" ca="1" si="1"/>
        <v>1</v>
      </c>
      <c r="H31" s="3"/>
    </row>
    <row r="32" spans="1:8" ht="60" outlineLevel="2" x14ac:dyDescent="0.25">
      <c r="A32" s="13"/>
      <c r="B32" s="14" t="s">
        <v>39</v>
      </c>
      <c r="C32" s="15">
        <v>466107</v>
      </c>
      <c r="D32" s="15">
        <v>537675</v>
      </c>
      <c r="E32" s="15">
        <f t="shared" ca="1" si="0"/>
        <v>71568</v>
      </c>
      <c r="F32" s="15">
        <v>537675</v>
      </c>
      <c r="G32" s="16">
        <f t="shared" ca="1" si="1"/>
        <v>1</v>
      </c>
      <c r="H32" s="3"/>
    </row>
    <row r="33" spans="1:8" outlineLevel="1" x14ac:dyDescent="0.25">
      <c r="A3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3" s="10" t="s">
        <v>40</v>
      </c>
      <c r="C33" s="11">
        <v>466107</v>
      </c>
      <c r="D33" s="11">
        <v>537675</v>
      </c>
      <c r="E33" s="11">
        <f t="shared" ca="1" si="0"/>
        <v>71568</v>
      </c>
      <c r="F33" s="11">
        <v>537675</v>
      </c>
      <c r="G33" s="12">
        <f t="shared" ca="1" si="1"/>
        <v>1</v>
      </c>
      <c r="H33" s="3"/>
    </row>
    <row r="34" spans="1:8" ht="60" outlineLevel="2" x14ac:dyDescent="0.25">
      <c r="A34" s="13"/>
      <c r="B34" s="14" t="s">
        <v>41</v>
      </c>
      <c r="C34" s="15">
        <v>466107</v>
      </c>
      <c r="D34" s="15">
        <v>537675</v>
      </c>
      <c r="E34" s="15">
        <f t="shared" ca="1" si="0"/>
        <v>71568</v>
      </c>
      <c r="F34" s="15">
        <v>537675</v>
      </c>
      <c r="G34" s="16">
        <f t="shared" ca="1" si="1"/>
        <v>1</v>
      </c>
      <c r="H34" s="3"/>
    </row>
    <row r="35" spans="1:8" outlineLevel="1" x14ac:dyDescent="0.25">
      <c r="A3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5" s="10" t="s">
        <v>42</v>
      </c>
      <c r="C35" s="11">
        <v>466107</v>
      </c>
      <c r="D35" s="11">
        <v>537675</v>
      </c>
      <c r="E35" s="11">
        <f t="shared" ca="1" si="0"/>
        <v>71568</v>
      </c>
      <c r="F35" s="11">
        <v>537675</v>
      </c>
      <c r="G35" s="12">
        <f t="shared" ca="1" si="1"/>
        <v>1</v>
      </c>
      <c r="H35" s="3"/>
    </row>
    <row r="36" spans="1:8" ht="60" outlineLevel="2" x14ac:dyDescent="0.25">
      <c r="A36" s="13"/>
      <c r="B36" s="14" t="s">
        <v>43</v>
      </c>
      <c r="C36" s="15">
        <v>466107</v>
      </c>
      <c r="D36" s="15">
        <v>537675</v>
      </c>
      <c r="E36" s="15">
        <f t="shared" ca="1" si="0"/>
        <v>71568</v>
      </c>
      <c r="F36" s="15">
        <v>537675</v>
      </c>
      <c r="G36" s="16">
        <f t="shared" ca="1" si="1"/>
        <v>1</v>
      </c>
      <c r="H36" s="3"/>
    </row>
    <row r="37" spans="1:8" outlineLevel="1" x14ac:dyDescent="0.25">
      <c r="A3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7" s="10" t="s">
        <v>44</v>
      </c>
      <c r="C37" s="11">
        <v>408660</v>
      </c>
      <c r="D37" s="11">
        <v>486005</v>
      </c>
      <c r="E37" s="11">
        <f t="shared" ca="1" si="0"/>
        <v>77345</v>
      </c>
      <c r="F37" s="11">
        <v>486005</v>
      </c>
      <c r="G37" s="12">
        <f t="shared" ca="1" si="1"/>
        <v>1</v>
      </c>
      <c r="H37" s="3"/>
    </row>
    <row r="38" spans="1:8" ht="60" outlineLevel="2" x14ac:dyDescent="0.25">
      <c r="A38" s="13"/>
      <c r="B38" s="14" t="s">
        <v>45</v>
      </c>
      <c r="C38" s="15">
        <v>408660</v>
      </c>
      <c r="D38" s="15">
        <v>486005</v>
      </c>
      <c r="E38" s="15">
        <f t="shared" ca="1" si="0"/>
        <v>77345</v>
      </c>
      <c r="F38" s="15">
        <v>486005</v>
      </c>
      <c r="G38" s="16">
        <f t="shared" ca="1" si="1"/>
        <v>1</v>
      </c>
      <c r="H38" s="3"/>
    </row>
    <row r="39" spans="1:8" outlineLevel="1" x14ac:dyDescent="0.25">
      <c r="A3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9" s="10" t="s">
        <v>46</v>
      </c>
      <c r="C39" s="11">
        <v>408660</v>
      </c>
      <c r="D39" s="11">
        <v>486005</v>
      </c>
      <c r="E39" s="11">
        <f t="shared" ca="1" si="0"/>
        <v>77345</v>
      </c>
      <c r="F39" s="11">
        <v>486005</v>
      </c>
      <c r="G39" s="12">
        <f t="shared" ca="1" si="1"/>
        <v>1</v>
      </c>
      <c r="H39" s="3"/>
    </row>
    <row r="40" spans="1:8" ht="60" outlineLevel="2" x14ac:dyDescent="0.25">
      <c r="A40" s="13"/>
      <c r="B40" s="14" t="s">
        <v>47</v>
      </c>
      <c r="C40" s="15">
        <v>408660</v>
      </c>
      <c r="D40" s="15">
        <v>486005</v>
      </c>
      <c r="E40" s="15">
        <f t="shared" ca="1" si="0"/>
        <v>77345</v>
      </c>
      <c r="F40" s="15">
        <v>486005</v>
      </c>
      <c r="G40" s="16">
        <f t="shared" ca="1" si="1"/>
        <v>1</v>
      </c>
      <c r="H40" s="3"/>
    </row>
    <row r="41" spans="1:8" outlineLevel="1" x14ac:dyDescent="0.25">
      <c r="A4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41" s="10" t="s">
        <v>48</v>
      </c>
      <c r="C41" s="11">
        <v>408660</v>
      </c>
      <c r="D41" s="11">
        <v>203000</v>
      </c>
      <c r="E41" s="11">
        <f t="shared" ref="E41:E63" ca="1" si="2">INDIRECT("R[0]C[-1]", FALSE)-INDIRECT("R[0]C[-2]", FALSE)</f>
        <v>-205660</v>
      </c>
      <c r="F41" s="11">
        <v>203000</v>
      </c>
      <c r="G41" s="12">
        <f t="shared" ref="G41:G63" ca="1" si="3">IF(INDIRECT("R[0]C[-3]", FALSE)=0,0,ROUND(INDIRECT("R[0]C[-1]", FALSE)/INDIRECT("R[0]C[-3]", FALSE),4))</f>
        <v>1</v>
      </c>
      <c r="H41" s="3"/>
    </row>
    <row r="42" spans="1:8" ht="60" outlineLevel="2" x14ac:dyDescent="0.25">
      <c r="A42" s="13"/>
      <c r="B42" s="14" t="s">
        <v>49</v>
      </c>
      <c r="C42" s="15">
        <v>408660</v>
      </c>
      <c r="D42" s="15">
        <v>203000</v>
      </c>
      <c r="E42" s="15">
        <f t="shared" ca="1" si="2"/>
        <v>-205660</v>
      </c>
      <c r="F42" s="15">
        <v>203000</v>
      </c>
      <c r="G42" s="16">
        <f t="shared" ca="1" si="3"/>
        <v>1</v>
      </c>
      <c r="H42" s="3"/>
    </row>
    <row r="43" spans="1:8" outlineLevel="1" x14ac:dyDescent="0.25">
      <c r="A4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3" s="10" t="s">
        <v>50</v>
      </c>
      <c r="C43" s="11">
        <v>408660</v>
      </c>
      <c r="D43" s="11">
        <v>176000</v>
      </c>
      <c r="E43" s="11">
        <f t="shared" ca="1" si="2"/>
        <v>-232660</v>
      </c>
      <c r="F43" s="11">
        <v>176000</v>
      </c>
      <c r="G43" s="12">
        <f t="shared" ca="1" si="3"/>
        <v>1</v>
      </c>
      <c r="H43" s="3"/>
    </row>
    <row r="44" spans="1:8" ht="60" outlineLevel="2" x14ac:dyDescent="0.25">
      <c r="A44" s="13"/>
      <c r="B44" s="14" t="s">
        <v>51</v>
      </c>
      <c r="C44" s="15">
        <v>408660</v>
      </c>
      <c r="D44" s="15">
        <v>176000</v>
      </c>
      <c r="E44" s="15">
        <f t="shared" ca="1" si="2"/>
        <v>-232660</v>
      </c>
      <c r="F44" s="15">
        <v>176000</v>
      </c>
      <c r="G44" s="16">
        <f t="shared" ca="1" si="3"/>
        <v>1</v>
      </c>
      <c r="H44" s="3"/>
    </row>
    <row r="45" spans="1:8" outlineLevel="1" x14ac:dyDescent="0.25">
      <c r="A4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5" s="10" t="s">
        <v>52</v>
      </c>
      <c r="C45" s="11">
        <v>408660</v>
      </c>
      <c r="D45" s="11">
        <v>486005</v>
      </c>
      <c r="E45" s="11">
        <f t="shared" ca="1" si="2"/>
        <v>77345</v>
      </c>
      <c r="F45" s="11">
        <v>486005</v>
      </c>
      <c r="G45" s="12">
        <f t="shared" ca="1" si="3"/>
        <v>1</v>
      </c>
      <c r="H45" s="3"/>
    </row>
    <row r="46" spans="1:8" ht="60" outlineLevel="2" x14ac:dyDescent="0.25">
      <c r="A46" s="13"/>
      <c r="B46" s="14" t="s">
        <v>53</v>
      </c>
      <c r="C46" s="15">
        <v>408660</v>
      </c>
      <c r="D46" s="15">
        <v>486005</v>
      </c>
      <c r="E46" s="15">
        <f t="shared" ca="1" si="2"/>
        <v>77345</v>
      </c>
      <c r="F46" s="15">
        <v>486005</v>
      </c>
      <c r="G46" s="16">
        <f t="shared" ca="1" si="3"/>
        <v>1</v>
      </c>
      <c r="H46" s="3"/>
    </row>
    <row r="47" spans="1:8" outlineLevel="1" x14ac:dyDescent="0.25">
      <c r="A4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7" s="10" t="s">
        <v>54</v>
      </c>
      <c r="C47" s="11">
        <v>408660</v>
      </c>
      <c r="D47" s="11">
        <v>486005</v>
      </c>
      <c r="E47" s="11">
        <f t="shared" ca="1" si="2"/>
        <v>77345</v>
      </c>
      <c r="F47" s="11">
        <v>486005</v>
      </c>
      <c r="G47" s="12">
        <f t="shared" ca="1" si="3"/>
        <v>1</v>
      </c>
      <c r="H47" s="3"/>
    </row>
    <row r="48" spans="1:8" ht="60" outlineLevel="2" x14ac:dyDescent="0.25">
      <c r="A48" s="13"/>
      <c r="B48" s="14" t="s">
        <v>55</v>
      </c>
      <c r="C48" s="15">
        <v>408660</v>
      </c>
      <c r="D48" s="15">
        <v>486005</v>
      </c>
      <c r="E48" s="15">
        <f t="shared" ca="1" si="2"/>
        <v>77345</v>
      </c>
      <c r="F48" s="15">
        <v>486005</v>
      </c>
      <c r="G48" s="16">
        <f t="shared" ca="1" si="3"/>
        <v>1</v>
      </c>
      <c r="H48" s="3"/>
    </row>
    <row r="49" spans="1:8" outlineLevel="1" x14ac:dyDescent="0.25">
      <c r="A4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9" s="10" t="s">
        <v>56</v>
      </c>
      <c r="C49" s="11">
        <v>2106637</v>
      </c>
      <c r="D49" s="11">
        <v>1980600</v>
      </c>
      <c r="E49" s="11">
        <f t="shared" ca="1" si="2"/>
        <v>-126037</v>
      </c>
      <c r="F49" s="11">
        <v>1980600</v>
      </c>
      <c r="G49" s="12">
        <f t="shared" ca="1" si="3"/>
        <v>1</v>
      </c>
      <c r="H49" s="3"/>
    </row>
    <row r="50" spans="1:8" ht="45" outlineLevel="2" x14ac:dyDescent="0.25">
      <c r="A50" s="13"/>
      <c r="B50" s="14" t="s">
        <v>57</v>
      </c>
      <c r="C50" s="15">
        <v>2106637</v>
      </c>
      <c r="D50" s="15">
        <v>1980600</v>
      </c>
      <c r="E50" s="15">
        <f t="shared" ca="1" si="2"/>
        <v>-126037</v>
      </c>
      <c r="F50" s="15">
        <v>1980600</v>
      </c>
      <c r="G50" s="16">
        <f t="shared" ca="1" si="3"/>
        <v>1</v>
      </c>
      <c r="H50" s="3"/>
    </row>
    <row r="51" spans="1:8" outlineLevel="1" x14ac:dyDescent="0.25">
      <c r="A5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51" s="10" t="s">
        <v>58</v>
      </c>
      <c r="C51" s="11">
        <v>466107</v>
      </c>
      <c r="D51" s="11">
        <v>537675</v>
      </c>
      <c r="E51" s="11">
        <f t="shared" ca="1" si="2"/>
        <v>71568</v>
      </c>
      <c r="F51" s="11">
        <v>537675</v>
      </c>
      <c r="G51" s="12">
        <f t="shared" ca="1" si="3"/>
        <v>1</v>
      </c>
      <c r="H51" s="3"/>
    </row>
    <row r="52" spans="1:8" ht="60" outlineLevel="2" x14ac:dyDescent="0.25">
      <c r="A52" s="13"/>
      <c r="B52" s="14" t="s">
        <v>59</v>
      </c>
      <c r="C52" s="15">
        <v>466107</v>
      </c>
      <c r="D52" s="15">
        <v>537675</v>
      </c>
      <c r="E52" s="15">
        <f t="shared" ca="1" si="2"/>
        <v>71568</v>
      </c>
      <c r="F52" s="15">
        <v>537675</v>
      </c>
      <c r="G52" s="16">
        <f t="shared" ca="1" si="3"/>
        <v>1</v>
      </c>
      <c r="H52" s="3"/>
    </row>
    <row r="53" spans="1:8" outlineLevel="1" x14ac:dyDescent="0.25">
      <c r="A5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3" s="10" t="s">
        <v>60</v>
      </c>
      <c r="C53" s="11">
        <v>466107</v>
      </c>
      <c r="D53" s="11">
        <v>537675</v>
      </c>
      <c r="E53" s="11">
        <f t="shared" ca="1" si="2"/>
        <v>71568</v>
      </c>
      <c r="F53" s="11">
        <v>537675</v>
      </c>
      <c r="G53" s="12">
        <f t="shared" ca="1" si="3"/>
        <v>1</v>
      </c>
      <c r="H53" s="3"/>
    </row>
    <row r="54" spans="1:8" ht="60" outlineLevel="2" x14ac:dyDescent="0.25">
      <c r="A54" s="13"/>
      <c r="B54" s="14" t="s">
        <v>61</v>
      </c>
      <c r="C54" s="15">
        <v>466107</v>
      </c>
      <c r="D54" s="15">
        <v>537675</v>
      </c>
      <c r="E54" s="15">
        <f t="shared" ca="1" si="2"/>
        <v>71568</v>
      </c>
      <c r="F54" s="15">
        <v>537675</v>
      </c>
      <c r="G54" s="16">
        <f t="shared" ca="1" si="3"/>
        <v>1</v>
      </c>
      <c r="H54" s="3"/>
    </row>
    <row r="55" spans="1:8" outlineLevel="1" x14ac:dyDescent="0.25">
      <c r="A5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5" s="10" t="s">
        <v>62</v>
      </c>
      <c r="C55" s="11">
        <v>466107</v>
      </c>
      <c r="D55" s="11">
        <v>537675</v>
      </c>
      <c r="E55" s="11">
        <f t="shared" ca="1" si="2"/>
        <v>71568</v>
      </c>
      <c r="F55" s="11">
        <v>537675</v>
      </c>
      <c r="G55" s="12">
        <f t="shared" ca="1" si="3"/>
        <v>1</v>
      </c>
      <c r="H55" s="3"/>
    </row>
    <row r="56" spans="1:8" ht="45" outlineLevel="2" x14ac:dyDescent="0.25">
      <c r="A56" s="13"/>
      <c r="B56" s="14" t="s">
        <v>63</v>
      </c>
      <c r="C56" s="15">
        <v>466107</v>
      </c>
      <c r="D56" s="15">
        <v>537675</v>
      </c>
      <c r="E56" s="15">
        <f t="shared" ca="1" si="2"/>
        <v>71568</v>
      </c>
      <c r="F56" s="15">
        <v>537675</v>
      </c>
      <c r="G56" s="16">
        <f t="shared" ca="1" si="3"/>
        <v>1</v>
      </c>
      <c r="H56" s="3"/>
    </row>
    <row r="57" spans="1:8" outlineLevel="1" x14ac:dyDescent="0.25">
      <c r="A5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7" s="10" t="s">
        <v>64</v>
      </c>
      <c r="C57" s="11">
        <v>514540</v>
      </c>
      <c r="D57" s="11">
        <v>595640</v>
      </c>
      <c r="E57" s="11">
        <f t="shared" ca="1" si="2"/>
        <v>81100</v>
      </c>
      <c r="F57" s="11">
        <v>595640</v>
      </c>
      <c r="G57" s="12">
        <f t="shared" ca="1" si="3"/>
        <v>1</v>
      </c>
      <c r="H57" s="3"/>
    </row>
    <row r="58" spans="1:8" ht="60" outlineLevel="2" x14ac:dyDescent="0.25">
      <c r="A58" s="13"/>
      <c r="B58" s="14" t="s">
        <v>65</v>
      </c>
      <c r="C58" s="15">
        <v>514540</v>
      </c>
      <c r="D58" s="15">
        <v>595640</v>
      </c>
      <c r="E58" s="15">
        <f t="shared" ca="1" si="2"/>
        <v>81100</v>
      </c>
      <c r="F58" s="15">
        <v>595640</v>
      </c>
      <c r="G58" s="16">
        <f t="shared" ca="1" si="3"/>
        <v>1</v>
      </c>
      <c r="H58" s="3"/>
    </row>
    <row r="59" spans="1:8" outlineLevel="1" x14ac:dyDescent="0.25">
      <c r="A5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9" s="10" t="s">
        <v>66</v>
      </c>
      <c r="C59" s="11">
        <v>466107</v>
      </c>
      <c r="D59" s="11">
        <v>537675</v>
      </c>
      <c r="E59" s="11">
        <f t="shared" ca="1" si="2"/>
        <v>71568</v>
      </c>
      <c r="F59" s="11">
        <v>537675</v>
      </c>
      <c r="G59" s="12">
        <f t="shared" ca="1" si="3"/>
        <v>1</v>
      </c>
      <c r="H59" s="3"/>
    </row>
    <row r="60" spans="1:8" ht="60" outlineLevel="2" x14ac:dyDescent="0.25">
      <c r="A60" s="13"/>
      <c r="B60" s="14" t="s">
        <v>67</v>
      </c>
      <c r="C60" s="15">
        <v>466107</v>
      </c>
      <c r="D60" s="15">
        <v>537675</v>
      </c>
      <c r="E60" s="15">
        <f t="shared" ca="1" si="2"/>
        <v>71568</v>
      </c>
      <c r="F60" s="15">
        <v>537675</v>
      </c>
      <c r="G60" s="16">
        <f t="shared" ca="1" si="3"/>
        <v>1</v>
      </c>
      <c r="H60" s="3"/>
    </row>
    <row r="61" spans="1:8" outlineLevel="1" x14ac:dyDescent="0.25">
      <c r="A6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61" s="10" t="s">
        <v>68</v>
      </c>
      <c r="C61" s="11">
        <v>466107</v>
      </c>
      <c r="D61" s="11">
        <v>537675</v>
      </c>
      <c r="E61" s="11">
        <f t="shared" ca="1" si="2"/>
        <v>71568</v>
      </c>
      <c r="F61" s="11">
        <v>537675</v>
      </c>
      <c r="G61" s="12">
        <f t="shared" ca="1" si="3"/>
        <v>1</v>
      </c>
      <c r="H61" s="3"/>
    </row>
    <row r="62" spans="1:8" ht="60" outlineLevel="2" x14ac:dyDescent="0.25">
      <c r="A62" s="13"/>
      <c r="B62" s="14" t="s">
        <v>69</v>
      </c>
      <c r="C62" s="15">
        <v>466107</v>
      </c>
      <c r="D62" s="15">
        <v>537675</v>
      </c>
      <c r="E62" s="15">
        <f t="shared" ca="1" si="2"/>
        <v>71568</v>
      </c>
      <c r="F62" s="15">
        <v>537675</v>
      </c>
      <c r="G62" s="16">
        <f t="shared" ca="1" si="3"/>
        <v>1</v>
      </c>
      <c r="H62" s="3"/>
    </row>
    <row r="63" spans="1:8" ht="15" customHeight="1" x14ac:dyDescent="0.25">
      <c r="A63" s="49" t="s">
        <v>70</v>
      </c>
      <c r="B63" s="50"/>
      <c r="C63" s="17">
        <v>13354700</v>
      </c>
      <c r="D63" s="17">
        <v>14598385</v>
      </c>
      <c r="E63" s="18">
        <f t="shared" ca="1" si="2"/>
        <v>1243685</v>
      </c>
      <c r="F63" s="18">
        <v>14598385</v>
      </c>
      <c r="G63" s="19">
        <f t="shared" ca="1" si="3"/>
        <v>1</v>
      </c>
      <c r="H63" s="3"/>
    </row>
  </sheetData>
  <mergeCells count="10">
    <mergeCell ref="A63:B63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3"/>
  <sheetViews>
    <sheetView zoomScaleNormal="100" zoomScaleSheetLayoutView="100" workbookViewId="0">
      <selection activeCell="E14" sqref="E14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6.140625" style="1" customWidth="1"/>
    <col min="4" max="4" width="14.140625" style="1" customWidth="1"/>
    <col min="5" max="5" width="13.140625" style="1" customWidth="1"/>
    <col min="6" max="6" width="12.28515625" style="1" customWidth="1"/>
    <col min="7" max="7" width="16.140625" style="1" customWidth="1"/>
    <col min="8" max="8" width="9.42578125" style="1" hidden="1"/>
    <col min="9" max="16384" width="9.42578125" style="1"/>
  </cols>
  <sheetData>
    <row r="1" spans="1:8" ht="18.2" customHeight="1" x14ac:dyDescent="0.3">
      <c r="A1" s="54" t="s">
        <v>0</v>
      </c>
      <c r="B1" s="55"/>
      <c r="C1" s="55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30.2" customHeight="1" x14ac:dyDescent="0.25">
      <c r="A3" s="56" t="s">
        <v>90</v>
      </c>
      <c r="B3" s="57"/>
      <c r="C3" s="57"/>
      <c r="D3" s="57"/>
      <c r="E3" s="57"/>
      <c r="F3" s="57"/>
      <c r="G3" s="57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58" t="s">
        <v>2</v>
      </c>
      <c r="B5" s="59"/>
      <c r="C5" s="59"/>
      <c r="D5" s="59"/>
      <c r="E5" s="59"/>
      <c r="F5" s="59"/>
      <c r="G5" s="59"/>
      <c r="H5" s="3"/>
    </row>
    <row r="6" spans="1:8" ht="16.350000000000001" customHeight="1" x14ac:dyDescent="0.25">
      <c r="A6" s="60" t="s">
        <v>3</v>
      </c>
      <c r="B6" s="62" t="s">
        <v>4</v>
      </c>
      <c r="C6" s="51" t="s">
        <v>240</v>
      </c>
      <c r="D6" s="53" t="s">
        <v>5</v>
      </c>
      <c r="E6" s="53"/>
      <c r="F6" s="64" t="s">
        <v>6</v>
      </c>
      <c r="G6" s="66" t="s">
        <v>7</v>
      </c>
      <c r="H6" s="3"/>
    </row>
    <row r="7" spans="1:8" ht="30" x14ac:dyDescent="0.25">
      <c r="A7" s="61"/>
      <c r="B7" s="63"/>
      <c r="C7" s="52"/>
      <c r="D7" s="30" t="s">
        <v>8</v>
      </c>
      <c r="E7" s="30" t="s">
        <v>9</v>
      </c>
      <c r="F7" s="65"/>
      <c r="G7" s="67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 t="s">
        <v>16</v>
      </c>
      <c r="C9" s="11">
        <v>408560</v>
      </c>
      <c r="D9" s="11">
        <v>485905</v>
      </c>
      <c r="E9" s="11">
        <f t="shared" ref="E9:E40" ca="1" si="0">INDIRECT("R[0]C[-1]", FALSE)-INDIRECT("R[0]C[-2]", FALSE)</f>
        <v>77345</v>
      </c>
      <c r="F9" s="11">
        <v>485905</v>
      </c>
      <c r="G9" s="12">
        <f t="shared" ref="G9:G40" ca="1" si="1">IF(INDIRECT("R[0]C[-3]", FALSE)=0,0,ROUND(INDIRECT("R[0]C[-1]", FALSE)/INDIRECT("R[0]C[-3]", FALSE),4))</f>
        <v>1</v>
      </c>
      <c r="H9" s="3"/>
    </row>
    <row r="10" spans="1:8" ht="45" outlineLevel="2" x14ac:dyDescent="0.25">
      <c r="A10" s="13"/>
      <c r="B10" s="14" t="s">
        <v>17</v>
      </c>
      <c r="C10" s="15">
        <v>408560</v>
      </c>
      <c r="D10" s="15">
        <v>485905</v>
      </c>
      <c r="E10" s="15">
        <f t="shared" ca="1" si="0"/>
        <v>77345</v>
      </c>
      <c r="F10" s="15">
        <v>485905</v>
      </c>
      <c r="G10" s="16">
        <f t="shared" ca="1" si="1"/>
        <v>1</v>
      </c>
      <c r="H10" s="3"/>
    </row>
    <row r="11" spans="1:8" outlineLevel="1" x14ac:dyDescent="0.25">
      <c r="A1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0" t="s">
        <v>18</v>
      </c>
      <c r="C11" s="11">
        <v>408560</v>
      </c>
      <c r="D11" s="11">
        <v>485905</v>
      </c>
      <c r="E11" s="11">
        <f t="shared" ca="1" si="0"/>
        <v>77345</v>
      </c>
      <c r="F11" s="11">
        <v>485905</v>
      </c>
      <c r="G11" s="12">
        <f t="shared" ca="1" si="1"/>
        <v>1</v>
      </c>
      <c r="H11" s="3"/>
    </row>
    <row r="12" spans="1:8" ht="60" outlineLevel="2" x14ac:dyDescent="0.25">
      <c r="A12" s="13"/>
      <c r="B12" s="14" t="s">
        <v>19</v>
      </c>
      <c r="C12" s="15">
        <v>408560</v>
      </c>
      <c r="D12" s="15">
        <v>485905</v>
      </c>
      <c r="E12" s="15">
        <f t="shared" ca="1" si="0"/>
        <v>77345</v>
      </c>
      <c r="F12" s="15">
        <v>485905</v>
      </c>
      <c r="G12" s="16">
        <f t="shared" ca="1" si="1"/>
        <v>1</v>
      </c>
      <c r="H12" s="3"/>
    </row>
    <row r="13" spans="1:8" outlineLevel="1" x14ac:dyDescent="0.25">
      <c r="A1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0" t="s">
        <v>20</v>
      </c>
      <c r="C13" s="11">
        <v>408560</v>
      </c>
      <c r="D13" s="11">
        <v>485905</v>
      </c>
      <c r="E13" s="11">
        <f t="shared" ca="1" si="0"/>
        <v>77345</v>
      </c>
      <c r="F13" s="11">
        <v>485905</v>
      </c>
      <c r="G13" s="12">
        <f t="shared" ca="1" si="1"/>
        <v>1</v>
      </c>
      <c r="H13" s="3"/>
    </row>
    <row r="14" spans="1:8" ht="60" outlineLevel="2" x14ac:dyDescent="0.25">
      <c r="A14" s="13"/>
      <c r="B14" s="14" t="s">
        <v>21</v>
      </c>
      <c r="C14" s="15">
        <v>408560</v>
      </c>
      <c r="D14" s="15">
        <v>485905</v>
      </c>
      <c r="E14" s="15">
        <f t="shared" ca="1" si="0"/>
        <v>77345</v>
      </c>
      <c r="F14" s="15">
        <v>485905</v>
      </c>
      <c r="G14" s="16">
        <f t="shared" ca="1" si="1"/>
        <v>1</v>
      </c>
      <c r="H14" s="3"/>
    </row>
    <row r="15" spans="1:8" outlineLevel="1" x14ac:dyDescent="0.25">
      <c r="A1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0" t="s">
        <v>22</v>
      </c>
      <c r="C15" s="11">
        <v>465607</v>
      </c>
      <c r="D15" s="11">
        <v>450000</v>
      </c>
      <c r="E15" s="11">
        <f t="shared" ca="1" si="0"/>
        <v>-15607</v>
      </c>
      <c r="F15" s="11">
        <v>450000</v>
      </c>
      <c r="G15" s="12">
        <f t="shared" ca="1" si="1"/>
        <v>1</v>
      </c>
      <c r="H15" s="3"/>
    </row>
    <row r="16" spans="1:8" ht="60" outlineLevel="2" x14ac:dyDescent="0.25">
      <c r="A16" s="13"/>
      <c r="B16" s="14" t="s">
        <v>23</v>
      </c>
      <c r="C16" s="15">
        <v>465607</v>
      </c>
      <c r="D16" s="15">
        <v>450000</v>
      </c>
      <c r="E16" s="15">
        <f t="shared" ca="1" si="0"/>
        <v>-15607</v>
      </c>
      <c r="F16" s="15">
        <v>450000</v>
      </c>
      <c r="G16" s="16">
        <f t="shared" ca="1" si="1"/>
        <v>1</v>
      </c>
      <c r="H16" s="3"/>
    </row>
    <row r="17" spans="1:8" outlineLevel="1" x14ac:dyDescent="0.25">
      <c r="A1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10" t="s">
        <v>24</v>
      </c>
      <c r="C17" s="11">
        <v>408560</v>
      </c>
      <c r="D17" s="11">
        <v>485905</v>
      </c>
      <c r="E17" s="11">
        <f t="shared" ca="1" si="0"/>
        <v>77345</v>
      </c>
      <c r="F17" s="11">
        <v>485905</v>
      </c>
      <c r="G17" s="12">
        <f t="shared" ca="1" si="1"/>
        <v>1</v>
      </c>
      <c r="H17" s="3"/>
    </row>
    <row r="18" spans="1:8" ht="60" outlineLevel="2" x14ac:dyDescent="0.25">
      <c r="A18" s="13"/>
      <c r="B18" s="14" t="s">
        <v>25</v>
      </c>
      <c r="C18" s="15">
        <v>408560</v>
      </c>
      <c r="D18" s="15">
        <v>485905</v>
      </c>
      <c r="E18" s="15">
        <f t="shared" ca="1" si="0"/>
        <v>77345</v>
      </c>
      <c r="F18" s="15">
        <v>485905</v>
      </c>
      <c r="G18" s="16">
        <f t="shared" ca="1" si="1"/>
        <v>1</v>
      </c>
      <c r="H18" s="3"/>
    </row>
    <row r="19" spans="1:8" outlineLevel="1" x14ac:dyDescent="0.25">
      <c r="A1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9" s="10" t="s">
        <v>26</v>
      </c>
      <c r="C19" s="11">
        <v>408560</v>
      </c>
      <c r="D19" s="11">
        <v>485905</v>
      </c>
      <c r="E19" s="11">
        <f t="shared" ca="1" si="0"/>
        <v>77345</v>
      </c>
      <c r="F19" s="11">
        <v>485905</v>
      </c>
      <c r="G19" s="12">
        <f t="shared" ca="1" si="1"/>
        <v>1</v>
      </c>
      <c r="H19" s="3"/>
    </row>
    <row r="20" spans="1:8" ht="60" outlineLevel="2" x14ac:dyDescent="0.25">
      <c r="A20" s="13"/>
      <c r="B20" s="14" t="s">
        <v>27</v>
      </c>
      <c r="C20" s="15">
        <v>408560</v>
      </c>
      <c r="D20" s="15">
        <v>485905</v>
      </c>
      <c r="E20" s="15">
        <f t="shared" ca="1" si="0"/>
        <v>77345</v>
      </c>
      <c r="F20" s="15">
        <v>485905</v>
      </c>
      <c r="G20" s="16">
        <f t="shared" ca="1" si="1"/>
        <v>1</v>
      </c>
      <c r="H20" s="3"/>
    </row>
    <row r="21" spans="1:8" outlineLevel="1" x14ac:dyDescent="0.25">
      <c r="A2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1" s="10" t="s">
        <v>28</v>
      </c>
      <c r="C21" s="11">
        <v>408560</v>
      </c>
      <c r="D21" s="11">
        <v>485905</v>
      </c>
      <c r="E21" s="11">
        <f t="shared" ca="1" si="0"/>
        <v>77345</v>
      </c>
      <c r="F21" s="11">
        <v>485905</v>
      </c>
      <c r="G21" s="12">
        <f t="shared" ca="1" si="1"/>
        <v>1</v>
      </c>
      <c r="H21" s="3"/>
    </row>
    <row r="22" spans="1:8" ht="60" outlineLevel="2" x14ac:dyDescent="0.25">
      <c r="A22" s="13"/>
      <c r="B22" s="14" t="s">
        <v>29</v>
      </c>
      <c r="C22" s="15">
        <v>408560</v>
      </c>
      <c r="D22" s="15">
        <v>485905</v>
      </c>
      <c r="E22" s="15">
        <f t="shared" ca="1" si="0"/>
        <v>77345</v>
      </c>
      <c r="F22" s="15">
        <v>485905</v>
      </c>
      <c r="G22" s="16">
        <f t="shared" ca="1" si="1"/>
        <v>1</v>
      </c>
      <c r="H22" s="3"/>
    </row>
    <row r="23" spans="1:8" outlineLevel="1" x14ac:dyDescent="0.25">
      <c r="A2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3" s="10" t="s">
        <v>30</v>
      </c>
      <c r="C23" s="11">
        <v>408560</v>
      </c>
      <c r="D23" s="11">
        <v>485905</v>
      </c>
      <c r="E23" s="11">
        <f t="shared" ca="1" si="0"/>
        <v>77345</v>
      </c>
      <c r="F23" s="11">
        <v>485905</v>
      </c>
      <c r="G23" s="12">
        <f t="shared" ca="1" si="1"/>
        <v>1</v>
      </c>
      <c r="H23" s="3"/>
    </row>
    <row r="24" spans="1:8" ht="60" outlineLevel="2" x14ac:dyDescent="0.25">
      <c r="A24" s="13"/>
      <c r="B24" s="14" t="s">
        <v>31</v>
      </c>
      <c r="C24" s="15">
        <v>408560</v>
      </c>
      <c r="D24" s="15">
        <v>485905</v>
      </c>
      <c r="E24" s="15">
        <f t="shared" ca="1" si="0"/>
        <v>77345</v>
      </c>
      <c r="F24" s="15">
        <v>485905</v>
      </c>
      <c r="G24" s="16">
        <f t="shared" ca="1" si="1"/>
        <v>1</v>
      </c>
      <c r="H24" s="3"/>
    </row>
    <row r="25" spans="1:8" outlineLevel="1" x14ac:dyDescent="0.25">
      <c r="A2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5" s="10" t="s">
        <v>32</v>
      </c>
      <c r="C25" s="11">
        <v>408560</v>
      </c>
      <c r="D25" s="11">
        <v>485905</v>
      </c>
      <c r="E25" s="11">
        <f t="shared" ca="1" si="0"/>
        <v>77345</v>
      </c>
      <c r="F25" s="11">
        <v>485905</v>
      </c>
      <c r="G25" s="12">
        <f t="shared" ca="1" si="1"/>
        <v>1</v>
      </c>
      <c r="H25" s="3"/>
    </row>
    <row r="26" spans="1:8" ht="60" outlineLevel="2" x14ac:dyDescent="0.25">
      <c r="A26" s="13"/>
      <c r="B26" s="14" t="s">
        <v>33</v>
      </c>
      <c r="C26" s="15">
        <v>408560</v>
      </c>
      <c r="D26" s="15">
        <v>485905</v>
      </c>
      <c r="E26" s="15">
        <f t="shared" ca="1" si="0"/>
        <v>77345</v>
      </c>
      <c r="F26" s="15">
        <v>485905</v>
      </c>
      <c r="G26" s="16">
        <f t="shared" ca="1" si="1"/>
        <v>1</v>
      </c>
      <c r="H26" s="3"/>
    </row>
    <row r="27" spans="1:8" outlineLevel="1" x14ac:dyDescent="0.25">
      <c r="A2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7" s="10" t="s">
        <v>34</v>
      </c>
      <c r="C27" s="11">
        <v>408560</v>
      </c>
      <c r="D27" s="11">
        <v>100000</v>
      </c>
      <c r="E27" s="11">
        <f t="shared" ca="1" si="0"/>
        <v>-308560</v>
      </c>
      <c r="F27" s="11">
        <v>100000</v>
      </c>
      <c r="G27" s="12">
        <f t="shared" ca="1" si="1"/>
        <v>1</v>
      </c>
      <c r="H27" s="3"/>
    </row>
    <row r="28" spans="1:8" ht="60" outlineLevel="2" x14ac:dyDescent="0.25">
      <c r="A28" s="13"/>
      <c r="B28" s="14" t="s">
        <v>35</v>
      </c>
      <c r="C28" s="15">
        <v>408560</v>
      </c>
      <c r="D28" s="15">
        <v>100000</v>
      </c>
      <c r="E28" s="15">
        <f t="shared" ca="1" si="0"/>
        <v>-308560</v>
      </c>
      <c r="F28" s="15">
        <v>100000</v>
      </c>
      <c r="G28" s="16">
        <f t="shared" ca="1" si="1"/>
        <v>1</v>
      </c>
      <c r="H28" s="3"/>
    </row>
    <row r="29" spans="1:8" outlineLevel="1" x14ac:dyDescent="0.25">
      <c r="A2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9" s="10" t="s">
        <v>36</v>
      </c>
      <c r="C29" s="11">
        <v>408560</v>
      </c>
      <c r="D29" s="11">
        <v>485905</v>
      </c>
      <c r="E29" s="11">
        <f t="shared" ca="1" si="0"/>
        <v>77345</v>
      </c>
      <c r="F29" s="11">
        <v>485905</v>
      </c>
      <c r="G29" s="12">
        <f t="shared" ca="1" si="1"/>
        <v>1</v>
      </c>
      <c r="H29" s="3"/>
    </row>
    <row r="30" spans="1:8" ht="60" outlineLevel="2" x14ac:dyDescent="0.25">
      <c r="A30" s="13"/>
      <c r="B30" s="14" t="s">
        <v>37</v>
      </c>
      <c r="C30" s="15">
        <v>408560</v>
      </c>
      <c r="D30" s="15">
        <v>485905</v>
      </c>
      <c r="E30" s="15">
        <f t="shared" ca="1" si="0"/>
        <v>77345</v>
      </c>
      <c r="F30" s="15">
        <v>485905</v>
      </c>
      <c r="G30" s="16">
        <f t="shared" ca="1" si="1"/>
        <v>1</v>
      </c>
      <c r="H30" s="3"/>
    </row>
    <row r="31" spans="1:8" outlineLevel="1" x14ac:dyDescent="0.25">
      <c r="A3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31" s="10" t="s">
        <v>38</v>
      </c>
      <c r="C31" s="11">
        <v>465607</v>
      </c>
      <c r="D31" s="11">
        <v>537175</v>
      </c>
      <c r="E31" s="11">
        <f t="shared" ca="1" si="0"/>
        <v>71568</v>
      </c>
      <c r="F31" s="11">
        <v>537175</v>
      </c>
      <c r="G31" s="12">
        <f t="shared" ca="1" si="1"/>
        <v>1</v>
      </c>
      <c r="H31" s="3"/>
    </row>
    <row r="32" spans="1:8" ht="60" outlineLevel="2" x14ac:dyDescent="0.25">
      <c r="A32" s="13"/>
      <c r="B32" s="14" t="s">
        <v>39</v>
      </c>
      <c r="C32" s="15">
        <v>465607</v>
      </c>
      <c r="D32" s="15">
        <v>537175</v>
      </c>
      <c r="E32" s="15">
        <f t="shared" ca="1" si="0"/>
        <v>71568</v>
      </c>
      <c r="F32" s="15">
        <v>537175</v>
      </c>
      <c r="G32" s="16">
        <f t="shared" ca="1" si="1"/>
        <v>1</v>
      </c>
      <c r="H32" s="3"/>
    </row>
    <row r="33" spans="1:8" outlineLevel="1" x14ac:dyDescent="0.25">
      <c r="A3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3" s="10" t="s">
        <v>40</v>
      </c>
      <c r="C33" s="11">
        <v>465607</v>
      </c>
      <c r="D33" s="11">
        <v>358660</v>
      </c>
      <c r="E33" s="11">
        <f t="shared" ca="1" si="0"/>
        <v>-106947</v>
      </c>
      <c r="F33" s="11">
        <v>358660</v>
      </c>
      <c r="G33" s="12">
        <f t="shared" ca="1" si="1"/>
        <v>1</v>
      </c>
      <c r="H33" s="3"/>
    </row>
    <row r="34" spans="1:8" ht="60" outlineLevel="2" x14ac:dyDescent="0.25">
      <c r="A34" s="13"/>
      <c r="B34" s="14" t="s">
        <v>41</v>
      </c>
      <c r="C34" s="15">
        <v>465607</v>
      </c>
      <c r="D34" s="15">
        <v>358660</v>
      </c>
      <c r="E34" s="15">
        <f t="shared" ca="1" si="0"/>
        <v>-106947</v>
      </c>
      <c r="F34" s="15">
        <v>358660</v>
      </c>
      <c r="G34" s="16">
        <f t="shared" ca="1" si="1"/>
        <v>1</v>
      </c>
      <c r="H34" s="3"/>
    </row>
    <row r="35" spans="1:8" outlineLevel="1" x14ac:dyDescent="0.25">
      <c r="A3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5" s="10" t="s">
        <v>42</v>
      </c>
      <c r="C35" s="11">
        <v>907005</v>
      </c>
      <c r="D35" s="11">
        <v>1050565</v>
      </c>
      <c r="E35" s="11">
        <f t="shared" ca="1" si="0"/>
        <v>143560</v>
      </c>
      <c r="F35" s="11">
        <v>1050565</v>
      </c>
      <c r="G35" s="12">
        <f t="shared" ca="1" si="1"/>
        <v>1</v>
      </c>
      <c r="H35" s="3"/>
    </row>
    <row r="36" spans="1:8" ht="60" outlineLevel="2" x14ac:dyDescent="0.25">
      <c r="A36" s="13"/>
      <c r="B36" s="14" t="s">
        <v>43</v>
      </c>
      <c r="C36" s="15">
        <v>907005</v>
      </c>
      <c r="D36" s="15">
        <v>1050565</v>
      </c>
      <c r="E36" s="15">
        <f t="shared" ca="1" si="0"/>
        <v>143560</v>
      </c>
      <c r="F36" s="15">
        <v>1050565</v>
      </c>
      <c r="G36" s="16">
        <f t="shared" ca="1" si="1"/>
        <v>1</v>
      </c>
      <c r="H36" s="3"/>
    </row>
    <row r="37" spans="1:8" outlineLevel="1" x14ac:dyDescent="0.25">
      <c r="A3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7" s="10" t="s">
        <v>44</v>
      </c>
      <c r="C37" s="11">
        <v>408560</v>
      </c>
      <c r="D37" s="11">
        <v>485905</v>
      </c>
      <c r="E37" s="11">
        <f t="shared" ca="1" si="0"/>
        <v>77345</v>
      </c>
      <c r="F37" s="11">
        <v>485905</v>
      </c>
      <c r="G37" s="12">
        <f t="shared" ca="1" si="1"/>
        <v>1</v>
      </c>
      <c r="H37" s="3"/>
    </row>
    <row r="38" spans="1:8" ht="60" outlineLevel="2" x14ac:dyDescent="0.25">
      <c r="A38" s="13"/>
      <c r="B38" s="14" t="s">
        <v>45</v>
      </c>
      <c r="C38" s="15">
        <v>408560</v>
      </c>
      <c r="D38" s="15">
        <v>485905</v>
      </c>
      <c r="E38" s="15">
        <f t="shared" ca="1" si="0"/>
        <v>77345</v>
      </c>
      <c r="F38" s="15">
        <v>485905</v>
      </c>
      <c r="G38" s="16">
        <f t="shared" ca="1" si="1"/>
        <v>1</v>
      </c>
      <c r="H38" s="3"/>
    </row>
    <row r="39" spans="1:8" outlineLevel="1" x14ac:dyDescent="0.25">
      <c r="A3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9" s="10" t="s">
        <v>46</v>
      </c>
      <c r="C39" s="11">
        <v>408560</v>
      </c>
      <c r="D39" s="11">
        <v>485905</v>
      </c>
      <c r="E39" s="11">
        <f t="shared" ca="1" si="0"/>
        <v>77345</v>
      </c>
      <c r="F39" s="11">
        <v>485905</v>
      </c>
      <c r="G39" s="12">
        <f t="shared" ca="1" si="1"/>
        <v>1</v>
      </c>
      <c r="H39" s="3"/>
    </row>
    <row r="40" spans="1:8" ht="60" outlineLevel="2" x14ac:dyDescent="0.25">
      <c r="A40" s="13"/>
      <c r="B40" s="14" t="s">
        <v>47</v>
      </c>
      <c r="C40" s="15">
        <v>408560</v>
      </c>
      <c r="D40" s="15">
        <v>485905</v>
      </c>
      <c r="E40" s="15">
        <f t="shared" ca="1" si="0"/>
        <v>77345</v>
      </c>
      <c r="F40" s="15">
        <v>485905</v>
      </c>
      <c r="G40" s="16">
        <f t="shared" ca="1" si="1"/>
        <v>1</v>
      </c>
      <c r="H40" s="3"/>
    </row>
    <row r="41" spans="1:8" outlineLevel="1" x14ac:dyDescent="0.25">
      <c r="A4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41" s="10" t="s">
        <v>48</v>
      </c>
      <c r="C41" s="11">
        <v>408560</v>
      </c>
      <c r="D41" s="11">
        <v>485905</v>
      </c>
      <c r="E41" s="11">
        <f t="shared" ref="E41:E63" ca="1" si="2">INDIRECT("R[0]C[-1]", FALSE)-INDIRECT("R[0]C[-2]", FALSE)</f>
        <v>77345</v>
      </c>
      <c r="F41" s="11">
        <v>485905</v>
      </c>
      <c r="G41" s="12">
        <f t="shared" ref="G41:G63" ca="1" si="3">IF(INDIRECT("R[0]C[-3]", FALSE)=0,0,ROUND(INDIRECT("R[0]C[-1]", FALSE)/INDIRECT("R[0]C[-3]", FALSE),4))</f>
        <v>1</v>
      </c>
      <c r="H41" s="3"/>
    </row>
    <row r="42" spans="1:8" ht="60" outlineLevel="2" x14ac:dyDescent="0.25">
      <c r="A42" s="13"/>
      <c r="B42" s="14" t="s">
        <v>49</v>
      </c>
      <c r="C42" s="15">
        <v>408560</v>
      </c>
      <c r="D42" s="15">
        <v>485905</v>
      </c>
      <c r="E42" s="15">
        <f t="shared" ca="1" si="2"/>
        <v>77345</v>
      </c>
      <c r="F42" s="15">
        <v>485905</v>
      </c>
      <c r="G42" s="16">
        <f t="shared" ca="1" si="3"/>
        <v>1</v>
      </c>
      <c r="H42" s="3"/>
    </row>
    <row r="43" spans="1:8" outlineLevel="1" x14ac:dyDescent="0.25">
      <c r="A4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3" s="10" t="s">
        <v>50</v>
      </c>
      <c r="C43" s="11">
        <v>408560</v>
      </c>
      <c r="D43" s="11">
        <v>176000</v>
      </c>
      <c r="E43" s="11">
        <f t="shared" ca="1" si="2"/>
        <v>-232560</v>
      </c>
      <c r="F43" s="11">
        <v>176000</v>
      </c>
      <c r="G43" s="12">
        <f t="shared" ca="1" si="3"/>
        <v>1</v>
      </c>
      <c r="H43" s="3"/>
    </row>
    <row r="44" spans="1:8" ht="60" outlineLevel="2" x14ac:dyDescent="0.25">
      <c r="A44" s="13"/>
      <c r="B44" s="14" t="s">
        <v>51</v>
      </c>
      <c r="C44" s="15">
        <v>408560</v>
      </c>
      <c r="D44" s="15">
        <v>176000</v>
      </c>
      <c r="E44" s="15">
        <f t="shared" ca="1" si="2"/>
        <v>-232560</v>
      </c>
      <c r="F44" s="15">
        <v>176000</v>
      </c>
      <c r="G44" s="16">
        <f t="shared" ca="1" si="3"/>
        <v>1</v>
      </c>
      <c r="H44" s="3"/>
    </row>
    <row r="45" spans="1:8" outlineLevel="1" x14ac:dyDescent="0.25">
      <c r="A4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5" s="10" t="s">
        <v>52</v>
      </c>
      <c r="C45" s="11">
        <v>408560</v>
      </c>
      <c r="D45" s="11">
        <v>485905</v>
      </c>
      <c r="E45" s="11">
        <f t="shared" ca="1" si="2"/>
        <v>77345</v>
      </c>
      <c r="F45" s="11">
        <v>485905</v>
      </c>
      <c r="G45" s="12">
        <f t="shared" ca="1" si="3"/>
        <v>1</v>
      </c>
      <c r="H45" s="3"/>
    </row>
    <row r="46" spans="1:8" ht="60" outlineLevel="2" x14ac:dyDescent="0.25">
      <c r="A46" s="13"/>
      <c r="B46" s="14" t="s">
        <v>53</v>
      </c>
      <c r="C46" s="15">
        <v>408560</v>
      </c>
      <c r="D46" s="15">
        <v>485905</v>
      </c>
      <c r="E46" s="15">
        <f t="shared" ca="1" si="2"/>
        <v>77345</v>
      </c>
      <c r="F46" s="15">
        <v>485905</v>
      </c>
      <c r="G46" s="16">
        <f t="shared" ca="1" si="3"/>
        <v>1</v>
      </c>
      <c r="H46" s="3"/>
    </row>
    <row r="47" spans="1:8" outlineLevel="1" x14ac:dyDescent="0.25">
      <c r="A4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7" s="10" t="s">
        <v>54</v>
      </c>
      <c r="C47" s="11">
        <v>408560</v>
      </c>
      <c r="D47" s="11">
        <v>485905</v>
      </c>
      <c r="E47" s="11">
        <f t="shared" ca="1" si="2"/>
        <v>77345</v>
      </c>
      <c r="F47" s="11">
        <v>485905</v>
      </c>
      <c r="G47" s="12">
        <f t="shared" ca="1" si="3"/>
        <v>1</v>
      </c>
      <c r="H47" s="3"/>
    </row>
    <row r="48" spans="1:8" ht="60" outlineLevel="2" x14ac:dyDescent="0.25">
      <c r="A48" s="13"/>
      <c r="B48" s="14" t="s">
        <v>55</v>
      </c>
      <c r="C48" s="15">
        <v>408560</v>
      </c>
      <c r="D48" s="15">
        <v>485905</v>
      </c>
      <c r="E48" s="15">
        <f t="shared" ca="1" si="2"/>
        <v>77345</v>
      </c>
      <c r="F48" s="15">
        <v>485905</v>
      </c>
      <c r="G48" s="16">
        <f t="shared" ca="1" si="3"/>
        <v>1</v>
      </c>
      <c r="H48" s="3"/>
    </row>
    <row r="49" spans="1:8" outlineLevel="1" x14ac:dyDescent="0.25">
      <c r="A4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9" s="10" t="s">
        <v>56</v>
      </c>
      <c r="C49" s="11">
        <v>3715882</v>
      </c>
      <c r="D49" s="11">
        <v>3493730</v>
      </c>
      <c r="E49" s="11">
        <f t="shared" ca="1" si="2"/>
        <v>-222152</v>
      </c>
      <c r="F49" s="11">
        <v>3493730</v>
      </c>
      <c r="G49" s="12">
        <f t="shared" ca="1" si="3"/>
        <v>1</v>
      </c>
      <c r="H49" s="3"/>
    </row>
    <row r="50" spans="1:8" ht="45" outlineLevel="2" x14ac:dyDescent="0.25">
      <c r="A50" s="13"/>
      <c r="B50" s="14" t="s">
        <v>57</v>
      </c>
      <c r="C50" s="15">
        <v>3715882</v>
      </c>
      <c r="D50" s="15">
        <v>3493730</v>
      </c>
      <c r="E50" s="15">
        <f t="shared" ca="1" si="2"/>
        <v>-222152</v>
      </c>
      <c r="F50" s="15">
        <v>3493730</v>
      </c>
      <c r="G50" s="16">
        <f t="shared" ca="1" si="3"/>
        <v>1</v>
      </c>
      <c r="H50" s="3"/>
    </row>
    <row r="51" spans="1:8" outlineLevel="1" x14ac:dyDescent="0.25">
      <c r="A5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51" s="10" t="s">
        <v>58</v>
      </c>
      <c r="C51" s="11">
        <v>907005</v>
      </c>
      <c r="D51" s="11">
        <v>1050565</v>
      </c>
      <c r="E51" s="11">
        <f t="shared" ca="1" si="2"/>
        <v>143560</v>
      </c>
      <c r="F51" s="11">
        <v>1050565</v>
      </c>
      <c r="G51" s="12">
        <f t="shared" ca="1" si="3"/>
        <v>1</v>
      </c>
      <c r="H51" s="3"/>
    </row>
    <row r="52" spans="1:8" ht="60" outlineLevel="2" x14ac:dyDescent="0.25">
      <c r="A52" s="13"/>
      <c r="B52" s="14" t="s">
        <v>59</v>
      </c>
      <c r="C52" s="15">
        <v>907005</v>
      </c>
      <c r="D52" s="15">
        <v>1050565</v>
      </c>
      <c r="E52" s="15">
        <f t="shared" ca="1" si="2"/>
        <v>143560</v>
      </c>
      <c r="F52" s="15">
        <v>1050565</v>
      </c>
      <c r="G52" s="16">
        <f t="shared" ca="1" si="3"/>
        <v>1</v>
      </c>
      <c r="H52" s="3"/>
    </row>
    <row r="53" spans="1:8" outlineLevel="1" x14ac:dyDescent="0.25">
      <c r="A5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3" s="10" t="s">
        <v>60</v>
      </c>
      <c r="C53" s="11">
        <v>907005</v>
      </c>
      <c r="D53" s="11">
        <v>1050565</v>
      </c>
      <c r="E53" s="11">
        <f t="shared" ca="1" si="2"/>
        <v>143560</v>
      </c>
      <c r="F53" s="11">
        <v>1050565</v>
      </c>
      <c r="G53" s="12">
        <f t="shared" ca="1" si="3"/>
        <v>1</v>
      </c>
      <c r="H53" s="3"/>
    </row>
    <row r="54" spans="1:8" ht="60" outlineLevel="2" x14ac:dyDescent="0.25">
      <c r="A54" s="13"/>
      <c r="B54" s="14" t="s">
        <v>61</v>
      </c>
      <c r="C54" s="15">
        <v>907005</v>
      </c>
      <c r="D54" s="15">
        <v>1050565</v>
      </c>
      <c r="E54" s="15">
        <f t="shared" ca="1" si="2"/>
        <v>143560</v>
      </c>
      <c r="F54" s="15">
        <v>1050565</v>
      </c>
      <c r="G54" s="16">
        <f t="shared" ca="1" si="3"/>
        <v>1</v>
      </c>
      <c r="H54" s="3"/>
    </row>
    <row r="55" spans="1:8" outlineLevel="1" x14ac:dyDescent="0.25">
      <c r="A5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5" s="10" t="s">
        <v>62</v>
      </c>
      <c r="C55" s="11">
        <v>465607</v>
      </c>
      <c r="D55" s="11">
        <v>537175</v>
      </c>
      <c r="E55" s="11">
        <f t="shared" ca="1" si="2"/>
        <v>71568</v>
      </c>
      <c r="F55" s="11">
        <v>537175</v>
      </c>
      <c r="G55" s="12">
        <f t="shared" ca="1" si="3"/>
        <v>1</v>
      </c>
      <c r="H55" s="3"/>
    </row>
    <row r="56" spans="1:8" ht="45" outlineLevel="2" x14ac:dyDescent="0.25">
      <c r="A56" s="13"/>
      <c r="B56" s="14" t="s">
        <v>63</v>
      </c>
      <c r="C56" s="15">
        <v>465607</v>
      </c>
      <c r="D56" s="15">
        <v>537175</v>
      </c>
      <c r="E56" s="15">
        <f t="shared" ca="1" si="2"/>
        <v>71568</v>
      </c>
      <c r="F56" s="15">
        <v>537175</v>
      </c>
      <c r="G56" s="16">
        <f t="shared" ca="1" si="3"/>
        <v>1</v>
      </c>
      <c r="H56" s="3"/>
    </row>
    <row r="57" spans="1:8" outlineLevel="1" x14ac:dyDescent="0.25">
      <c r="A5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7" s="10" t="s">
        <v>64</v>
      </c>
      <c r="C57" s="11">
        <v>907005</v>
      </c>
      <c r="D57" s="11">
        <v>1050565</v>
      </c>
      <c r="E57" s="11">
        <f t="shared" ca="1" si="2"/>
        <v>143560</v>
      </c>
      <c r="F57" s="11">
        <v>1050565</v>
      </c>
      <c r="G57" s="12">
        <f t="shared" ca="1" si="3"/>
        <v>1</v>
      </c>
      <c r="H57" s="3"/>
    </row>
    <row r="58" spans="1:8" ht="60" outlineLevel="2" x14ac:dyDescent="0.25">
      <c r="A58" s="13"/>
      <c r="B58" s="14" t="s">
        <v>65</v>
      </c>
      <c r="C58" s="15">
        <v>907005</v>
      </c>
      <c r="D58" s="15">
        <v>1050565</v>
      </c>
      <c r="E58" s="15">
        <f t="shared" ca="1" si="2"/>
        <v>143560</v>
      </c>
      <c r="F58" s="15">
        <v>1050565</v>
      </c>
      <c r="G58" s="16">
        <f t="shared" ca="1" si="3"/>
        <v>1</v>
      </c>
      <c r="H58" s="3"/>
    </row>
    <row r="59" spans="1:8" outlineLevel="1" x14ac:dyDescent="0.25">
      <c r="A5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9" s="10" t="s">
        <v>66</v>
      </c>
      <c r="C59" s="11">
        <v>907005</v>
      </c>
      <c r="D59" s="11">
        <v>1050565</v>
      </c>
      <c r="E59" s="11">
        <f t="shared" ca="1" si="2"/>
        <v>143560</v>
      </c>
      <c r="F59" s="11">
        <v>1050565</v>
      </c>
      <c r="G59" s="12">
        <f t="shared" ca="1" si="3"/>
        <v>1</v>
      </c>
      <c r="H59" s="3"/>
    </row>
    <row r="60" spans="1:8" ht="60" outlineLevel="2" x14ac:dyDescent="0.25">
      <c r="A60" s="13"/>
      <c r="B60" s="14" t="s">
        <v>67</v>
      </c>
      <c r="C60" s="15">
        <v>907005</v>
      </c>
      <c r="D60" s="15">
        <v>1050565</v>
      </c>
      <c r="E60" s="15">
        <f t="shared" ca="1" si="2"/>
        <v>143560</v>
      </c>
      <c r="F60" s="15">
        <v>1050565</v>
      </c>
      <c r="G60" s="16">
        <f t="shared" ca="1" si="3"/>
        <v>1</v>
      </c>
      <c r="H60" s="3"/>
    </row>
    <row r="61" spans="1:8" outlineLevel="1" x14ac:dyDescent="0.25">
      <c r="A6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61" s="10" t="s">
        <v>68</v>
      </c>
      <c r="C61" s="11">
        <v>907005</v>
      </c>
      <c r="D61" s="11">
        <v>1050565</v>
      </c>
      <c r="E61" s="11">
        <f t="shared" ca="1" si="2"/>
        <v>143560</v>
      </c>
      <c r="F61" s="11">
        <v>1050565</v>
      </c>
      <c r="G61" s="12">
        <f t="shared" ca="1" si="3"/>
        <v>1</v>
      </c>
      <c r="H61" s="3"/>
    </row>
    <row r="62" spans="1:8" ht="60" outlineLevel="2" x14ac:dyDescent="0.25">
      <c r="A62" s="13"/>
      <c r="B62" s="14" t="s">
        <v>69</v>
      </c>
      <c r="C62" s="15">
        <v>907005</v>
      </c>
      <c r="D62" s="15">
        <v>1050565</v>
      </c>
      <c r="E62" s="15">
        <f t="shared" ca="1" si="2"/>
        <v>143560</v>
      </c>
      <c r="F62" s="15">
        <v>1050565</v>
      </c>
      <c r="G62" s="16">
        <f t="shared" ca="1" si="3"/>
        <v>1</v>
      </c>
      <c r="H62" s="3"/>
    </row>
    <row r="63" spans="1:8" ht="15" customHeight="1" x14ac:dyDescent="0.25">
      <c r="A63" s="49" t="s">
        <v>70</v>
      </c>
      <c r="B63" s="50"/>
      <c r="C63" s="17">
        <v>17557300</v>
      </c>
      <c r="D63" s="17">
        <v>18758800</v>
      </c>
      <c r="E63" s="18">
        <f t="shared" ca="1" si="2"/>
        <v>1201500</v>
      </c>
      <c r="F63" s="18">
        <v>18758800</v>
      </c>
      <c r="G63" s="19">
        <f t="shared" ca="1" si="3"/>
        <v>1</v>
      </c>
      <c r="H63" s="3"/>
    </row>
  </sheetData>
  <mergeCells count="10">
    <mergeCell ref="A63:B63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1"/>
  <sheetViews>
    <sheetView zoomScaleNormal="100" zoomScaleSheetLayoutView="100" workbookViewId="0">
      <selection activeCell="F10" sqref="F10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7" width="16" style="1" customWidth="1"/>
    <col min="8" max="8" width="9.42578125" style="1" hidden="1"/>
    <col min="9" max="16384" width="9.42578125" style="1"/>
  </cols>
  <sheetData>
    <row r="1" spans="1:8" ht="18.2" customHeight="1" x14ac:dyDescent="0.3">
      <c r="A1" s="54" t="s">
        <v>0</v>
      </c>
      <c r="B1" s="55"/>
      <c r="C1" s="55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60.2" customHeight="1" x14ac:dyDescent="0.25">
      <c r="A3" s="56" t="s">
        <v>91</v>
      </c>
      <c r="B3" s="57"/>
      <c r="C3" s="57"/>
      <c r="D3" s="57"/>
      <c r="E3" s="57"/>
      <c r="F3" s="57"/>
      <c r="G3" s="57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58" t="s">
        <v>2</v>
      </c>
      <c r="B5" s="59"/>
      <c r="C5" s="59"/>
      <c r="D5" s="59"/>
      <c r="E5" s="59"/>
      <c r="F5" s="59"/>
      <c r="G5" s="59"/>
      <c r="H5" s="3"/>
    </row>
    <row r="6" spans="1:8" ht="16.350000000000001" customHeight="1" x14ac:dyDescent="0.25">
      <c r="A6" s="60" t="s">
        <v>3</v>
      </c>
      <c r="B6" s="62" t="s">
        <v>4</v>
      </c>
      <c r="C6" s="51" t="s">
        <v>240</v>
      </c>
      <c r="D6" s="53" t="s">
        <v>5</v>
      </c>
      <c r="E6" s="53"/>
      <c r="F6" s="64" t="s">
        <v>6</v>
      </c>
      <c r="G6" s="66" t="s">
        <v>7</v>
      </c>
      <c r="H6" s="3"/>
    </row>
    <row r="7" spans="1:8" x14ac:dyDescent="0.25">
      <c r="A7" s="61"/>
      <c r="B7" s="63"/>
      <c r="C7" s="52"/>
      <c r="D7" s="30" t="s">
        <v>8</v>
      </c>
      <c r="E7" s="30" t="s">
        <v>9</v>
      </c>
      <c r="F7" s="65"/>
      <c r="G7" s="67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/>
      <c r="C9" s="11">
        <v>0</v>
      </c>
      <c r="D9" s="11">
        <v>0</v>
      </c>
      <c r="E9" s="11">
        <f t="shared" ref="E9:E40" ca="1" si="0">INDIRECT("R[0]C[-1]", FALSE)-INDIRECT("R[0]C[-2]", FALSE)</f>
        <v>0</v>
      </c>
      <c r="F9" s="11">
        <v>0</v>
      </c>
      <c r="G9" s="12">
        <f t="shared" ref="G9:G40" ca="1" si="1">IF(INDIRECT("R[0]C[-3]", FALSE)=0,0,ROUND(INDIRECT("R[0]C[-1]", FALSE)/INDIRECT("R[0]C[-3]", FALSE),4))</f>
        <v>0</v>
      </c>
      <c r="H9" s="3"/>
    </row>
    <row r="10" spans="1:8" ht="45" outlineLevel="2" x14ac:dyDescent="0.25">
      <c r="A10" s="13"/>
      <c r="B10" s="14" t="s">
        <v>92</v>
      </c>
      <c r="C10" s="15">
        <v>0</v>
      </c>
      <c r="D10" s="15">
        <v>0</v>
      </c>
      <c r="E10" s="15">
        <f t="shared" ca="1" si="0"/>
        <v>0</v>
      </c>
      <c r="F10" s="15">
        <v>0</v>
      </c>
      <c r="G10" s="16">
        <f t="shared" ca="1" si="1"/>
        <v>0</v>
      </c>
      <c r="H10" s="3"/>
    </row>
    <row r="11" spans="1:8" outlineLevel="1" x14ac:dyDescent="0.25">
      <c r="A1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0" t="s">
        <v>16</v>
      </c>
      <c r="C11" s="11">
        <v>1379700</v>
      </c>
      <c r="D11" s="11">
        <v>1379700</v>
      </c>
      <c r="E11" s="11">
        <f t="shared" ca="1" si="0"/>
        <v>0</v>
      </c>
      <c r="F11" s="11">
        <v>1379700</v>
      </c>
      <c r="G11" s="12">
        <f t="shared" ca="1" si="1"/>
        <v>1</v>
      </c>
      <c r="H11" s="3"/>
    </row>
    <row r="12" spans="1:8" ht="45" outlineLevel="2" x14ac:dyDescent="0.25">
      <c r="A12" s="13"/>
      <c r="B12" s="14" t="s">
        <v>17</v>
      </c>
      <c r="C12" s="15">
        <v>1379700</v>
      </c>
      <c r="D12" s="15">
        <v>1379700</v>
      </c>
      <c r="E12" s="15">
        <f t="shared" ca="1" si="0"/>
        <v>0</v>
      </c>
      <c r="F12" s="15">
        <v>1379700</v>
      </c>
      <c r="G12" s="16">
        <f t="shared" ca="1" si="1"/>
        <v>1</v>
      </c>
      <c r="H12" s="3"/>
    </row>
    <row r="13" spans="1:8" outlineLevel="1" x14ac:dyDescent="0.25">
      <c r="A1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0" t="s">
        <v>18</v>
      </c>
      <c r="C13" s="11">
        <v>541900</v>
      </c>
      <c r="D13" s="11">
        <v>541900</v>
      </c>
      <c r="E13" s="11">
        <f t="shared" ca="1" si="0"/>
        <v>0</v>
      </c>
      <c r="F13" s="11">
        <v>541900</v>
      </c>
      <c r="G13" s="12">
        <f t="shared" ca="1" si="1"/>
        <v>1</v>
      </c>
      <c r="H13" s="3"/>
    </row>
    <row r="14" spans="1:8" ht="60" outlineLevel="2" x14ac:dyDescent="0.25">
      <c r="A14" s="13"/>
      <c r="B14" s="14" t="s">
        <v>19</v>
      </c>
      <c r="C14" s="15">
        <v>541900</v>
      </c>
      <c r="D14" s="15">
        <v>541900</v>
      </c>
      <c r="E14" s="15">
        <f t="shared" ca="1" si="0"/>
        <v>0</v>
      </c>
      <c r="F14" s="15">
        <v>541900</v>
      </c>
      <c r="G14" s="16">
        <f t="shared" ca="1" si="1"/>
        <v>1</v>
      </c>
      <c r="H14" s="3"/>
    </row>
    <row r="15" spans="1:8" outlineLevel="1" x14ac:dyDescent="0.25">
      <c r="A1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0" t="s">
        <v>20</v>
      </c>
      <c r="C15" s="11">
        <v>1535600</v>
      </c>
      <c r="D15" s="11">
        <v>1535600</v>
      </c>
      <c r="E15" s="11">
        <f t="shared" ca="1" si="0"/>
        <v>0</v>
      </c>
      <c r="F15" s="11">
        <v>1535600</v>
      </c>
      <c r="G15" s="12">
        <f t="shared" ca="1" si="1"/>
        <v>1</v>
      </c>
      <c r="H15" s="3"/>
    </row>
    <row r="16" spans="1:8" ht="60" outlineLevel="2" x14ac:dyDescent="0.25">
      <c r="A16" s="13"/>
      <c r="B16" s="14" t="s">
        <v>21</v>
      </c>
      <c r="C16" s="15">
        <v>1535600</v>
      </c>
      <c r="D16" s="15">
        <v>1535600</v>
      </c>
      <c r="E16" s="15">
        <f t="shared" ca="1" si="0"/>
        <v>0</v>
      </c>
      <c r="F16" s="15">
        <v>1535600</v>
      </c>
      <c r="G16" s="16">
        <f t="shared" ca="1" si="1"/>
        <v>1</v>
      </c>
      <c r="H16" s="3"/>
    </row>
    <row r="17" spans="1:8" outlineLevel="1" x14ac:dyDescent="0.25">
      <c r="A1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10" t="s">
        <v>22</v>
      </c>
      <c r="C17" s="11">
        <v>3428800</v>
      </c>
      <c r="D17" s="11">
        <v>3428800</v>
      </c>
      <c r="E17" s="11">
        <f t="shared" ca="1" si="0"/>
        <v>0</v>
      </c>
      <c r="F17" s="11">
        <v>3428800</v>
      </c>
      <c r="G17" s="12">
        <f t="shared" ca="1" si="1"/>
        <v>1</v>
      </c>
      <c r="H17" s="3"/>
    </row>
    <row r="18" spans="1:8" ht="60" outlineLevel="2" x14ac:dyDescent="0.25">
      <c r="A18" s="13"/>
      <c r="B18" s="14" t="s">
        <v>23</v>
      </c>
      <c r="C18" s="15">
        <v>3428800</v>
      </c>
      <c r="D18" s="15">
        <v>3428800</v>
      </c>
      <c r="E18" s="15">
        <f t="shared" ca="1" si="0"/>
        <v>0</v>
      </c>
      <c r="F18" s="15">
        <v>3428800</v>
      </c>
      <c r="G18" s="16">
        <f t="shared" ca="1" si="1"/>
        <v>1</v>
      </c>
      <c r="H18" s="3"/>
    </row>
    <row r="19" spans="1:8" outlineLevel="1" x14ac:dyDescent="0.25">
      <c r="A1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9" s="10" t="s">
        <v>24</v>
      </c>
      <c r="C19" s="11">
        <v>1992000</v>
      </c>
      <c r="D19" s="11">
        <v>1992000</v>
      </c>
      <c r="E19" s="11">
        <f t="shared" ca="1" si="0"/>
        <v>0</v>
      </c>
      <c r="F19" s="11">
        <v>1992000</v>
      </c>
      <c r="G19" s="12">
        <f t="shared" ca="1" si="1"/>
        <v>1</v>
      </c>
      <c r="H19" s="3"/>
    </row>
    <row r="20" spans="1:8" ht="60" outlineLevel="2" x14ac:dyDescent="0.25">
      <c r="A20" s="13"/>
      <c r="B20" s="14" t="s">
        <v>25</v>
      </c>
      <c r="C20" s="15">
        <v>1992000</v>
      </c>
      <c r="D20" s="15">
        <v>1992000</v>
      </c>
      <c r="E20" s="15">
        <f t="shared" ca="1" si="0"/>
        <v>0</v>
      </c>
      <c r="F20" s="15">
        <v>1992000</v>
      </c>
      <c r="G20" s="16">
        <f t="shared" ca="1" si="1"/>
        <v>1</v>
      </c>
      <c r="H20" s="3"/>
    </row>
    <row r="21" spans="1:8" outlineLevel="1" x14ac:dyDescent="0.25">
      <c r="A2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1" s="10" t="s">
        <v>26</v>
      </c>
      <c r="C21" s="11">
        <v>1668100</v>
      </c>
      <c r="D21" s="11">
        <v>1668100</v>
      </c>
      <c r="E21" s="11">
        <f t="shared" ca="1" si="0"/>
        <v>0</v>
      </c>
      <c r="F21" s="11">
        <v>1668100</v>
      </c>
      <c r="G21" s="12">
        <f t="shared" ca="1" si="1"/>
        <v>1</v>
      </c>
      <c r="H21" s="3"/>
    </row>
    <row r="22" spans="1:8" ht="60" outlineLevel="2" x14ac:dyDescent="0.25">
      <c r="A22" s="13"/>
      <c r="B22" s="14" t="s">
        <v>27</v>
      </c>
      <c r="C22" s="15">
        <v>1668100</v>
      </c>
      <c r="D22" s="15">
        <v>1668100</v>
      </c>
      <c r="E22" s="15">
        <f t="shared" ca="1" si="0"/>
        <v>0</v>
      </c>
      <c r="F22" s="15">
        <v>1668100</v>
      </c>
      <c r="G22" s="16">
        <f t="shared" ca="1" si="1"/>
        <v>1</v>
      </c>
      <c r="H22" s="3"/>
    </row>
    <row r="23" spans="1:8" outlineLevel="1" x14ac:dyDescent="0.25">
      <c r="A2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3" s="10" t="s">
        <v>28</v>
      </c>
      <c r="C23" s="11">
        <v>774000</v>
      </c>
      <c r="D23" s="11">
        <v>774000</v>
      </c>
      <c r="E23" s="11">
        <f t="shared" ca="1" si="0"/>
        <v>0</v>
      </c>
      <c r="F23" s="11">
        <v>774000</v>
      </c>
      <c r="G23" s="12">
        <f t="shared" ca="1" si="1"/>
        <v>1</v>
      </c>
      <c r="H23" s="3"/>
    </row>
    <row r="24" spans="1:8" ht="60" outlineLevel="2" x14ac:dyDescent="0.25">
      <c r="A24" s="13"/>
      <c r="B24" s="14" t="s">
        <v>29</v>
      </c>
      <c r="C24" s="15">
        <v>774000</v>
      </c>
      <c r="D24" s="15">
        <v>774000</v>
      </c>
      <c r="E24" s="15">
        <f t="shared" ca="1" si="0"/>
        <v>0</v>
      </c>
      <c r="F24" s="15">
        <v>774000</v>
      </c>
      <c r="G24" s="16">
        <f t="shared" ca="1" si="1"/>
        <v>1</v>
      </c>
      <c r="H24" s="3"/>
    </row>
    <row r="25" spans="1:8" outlineLevel="1" x14ac:dyDescent="0.25">
      <c r="A2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5" s="10" t="s">
        <v>30</v>
      </c>
      <c r="C25" s="11">
        <v>1657200</v>
      </c>
      <c r="D25" s="11">
        <v>1657200</v>
      </c>
      <c r="E25" s="11">
        <f t="shared" ca="1" si="0"/>
        <v>0</v>
      </c>
      <c r="F25" s="11">
        <v>1657200</v>
      </c>
      <c r="G25" s="12">
        <f t="shared" ca="1" si="1"/>
        <v>1</v>
      </c>
      <c r="H25" s="3"/>
    </row>
    <row r="26" spans="1:8" ht="60" outlineLevel="2" x14ac:dyDescent="0.25">
      <c r="A26" s="13"/>
      <c r="B26" s="14" t="s">
        <v>31</v>
      </c>
      <c r="C26" s="15">
        <v>1657200</v>
      </c>
      <c r="D26" s="15">
        <v>1657200</v>
      </c>
      <c r="E26" s="15">
        <f t="shared" ca="1" si="0"/>
        <v>0</v>
      </c>
      <c r="F26" s="15">
        <v>1657200</v>
      </c>
      <c r="G26" s="16">
        <f t="shared" ca="1" si="1"/>
        <v>1</v>
      </c>
      <c r="H26" s="3"/>
    </row>
    <row r="27" spans="1:8" outlineLevel="1" x14ac:dyDescent="0.25">
      <c r="A2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7" s="10" t="s">
        <v>32</v>
      </c>
      <c r="C27" s="11">
        <v>1592200</v>
      </c>
      <c r="D27" s="11">
        <v>1592200</v>
      </c>
      <c r="E27" s="11">
        <f t="shared" ca="1" si="0"/>
        <v>0</v>
      </c>
      <c r="F27" s="11">
        <v>1592200</v>
      </c>
      <c r="G27" s="12">
        <f t="shared" ca="1" si="1"/>
        <v>1</v>
      </c>
      <c r="H27" s="3"/>
    </row>
    <row r="28" spans="1:8" ht="60" outlineLevel="2" x14ac:dyDescent="0.25">
      <c r="A28" s="13"/>
      <c r="B28" s="14" t="s">
        <v>33</v>
      </c>
      <c r="C28" s="15">
        <v>1592200</v>
      </c>
      <c r="D28" s="15">
        <v>1592200</v>
      </c>
      <c r="E28" s="15">
        <f t="shared" ca="1" si="0"/>
        <v>0</v>
      </c>
      <c r="F28" s="15">
        <v>1592200</v>
      </c>
      <c r="G28" s="16">
        <f t="shared" ca="1" si="1"/>
        <v>1</v>
      </c>
      <c r="H28" s="3"/>
    </row>
    <row r="29" spans="1:8" outlineLevel="1" x14ac:dyDescent="0.25">
      <c r="A2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9" s="10" t="s">
        <v>34</v>
      </c>
      <c r="C29" s="11">
        <v>1180600</v>
      </c>
      <c r="D29" s="11">
        <v>1180600</v>
      </c>
      <c r="E29" s="11">
        <f t="shared" ca="1" si="0"/>
        <v>0</v>
      </c>
      <c r="F29" s="11">
        <v>1180600</v>
      </c>
      <c r="G29" s="12">
        <f t="shared" ca="1" si="1"/>
        <v>1</v>
      </c>
      <c r="H29" s="3"/>
    </row>
    <row r="30" spans="1:8" ht="60" outlineLevel="2" x14ac:dyDescent="0.25">
      <c r="A30" s="13"/>
      <c r="B30" s="14" t="s">
        <v>35</v>
      </c>
      <c r="C30" s="15">
        <v>1180600</v>
      </c>
      <c r="D30" s="15">
        <v>1180600</v>
      </c>
      <c r="E30" s="15">
        <f t="shared" ca="1" si="0"/>
        <v>0</v>
      </c>
      <c r="F30" s="15">
        <v>1180600</v>
      </c>
      <c r="G30" s="16">
        <f t="shared" ca="1" si="1"/>
        <v>1</v>
      </c>
      <c r="H30" s="3"/>
    </row>
    <row r="31" spans="1:8" outlineLevel="1" x14ac:dyDescent="0.25">
      <c r="A3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31" s="10" t="s">
        <v>36</v>
      </c>
      <c r="C31" s="11">
        <v>1178000</v>
      </c>
      <c r="D31" s="11">
        <v>1178000</v>
      </c>
      <c r="E31" s="11">
        <f t="shared" ca="1" si="0"/>
        <v>0</v>
      </c>
      <c r="F31" s="11">
        <v>1178000</v>
      </c>
      <c r="G31" s="12">
        <f t="shared" ca="1" si="1"/>
        <v>1</v>
      </c>
      <c r="H31" s="3"/>
    </row>
    <row r="32" spans="1:8" ht="60" outlineLevel="2" x14ac:dyDescent="0.25">
      <c r="A32" s="13"/>
      <c r="B32" s="14" t="s">
        <v>37</v>
      </c>
      <c r="C32" s="15">
        <v>1178000</v>
      </c>
      <c r="D32" s="15">
        <v>1178000</v>
      </c>
      <c r="E32" s="15">
        <f t="shared" ca="1" si="0"/>
        <v>0</v>
      </c>
      <c r="F32" s="15">
        <v>1178000</v>
      </c>
      <c r="G32" s="16">
        <f t="shared" ca="1" si="1"/>
        <v>1</v>
      </c>
      <c r="H32" s="3"/>
    </row>
    <row r="33" spans="1:8" outlineLevel="1" x14ac:dyDescent="0.25">
      <c r="A3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3" s="10" t="s">
        <v>38</v>
      </c>
      <c r="C33" s="11">
        <v>3900900</v>
      </c>
      <c r="D33" s="11">
        <v>3900900</v>
      </c>
      <c r="E33" s="11">
        <f t="shared" ca="1" si="0"/>
        <v>0</v>
      </c>
      <c r="F33" s="11">
        <v>3900900</v>
      </c>
      <c r="G33" s="12">
        <f t="shared" ca="1" si="1"/>
        <v>1</v>
      </c>
      <c r="H33" s="3"/>
    </row>
    <row r="34" spans="1:8" ht="60" outlineLevel="2" x14ac:dyDescent="0.25">
      <c r="A34" s="13"/>
      <c r="B34" s="14" t="s">
        <v>39</v>
      </c>
      <c r="C34" s="15">
        <v>3900900</v>
      </c>
      <c r="D34" s="15">
        <v>3900900</v>
      </c>
      <c r="E34" s="15">
        <f t="shared" ca="1" si="0"/>
        <v>0</v>
      </c>
      <c r="F34" s="15">
        <v>3900900</v>
      </c>
      <c r="G34" s="16">
        <f t="shared" ca="1" si="1"/>
        <v>1</v>
      </c>
      <c r="H34" s="3"/>
    </row>
    <row r="35" spans="1:8" outlineLevel="1" x14ac:dyDescent="0.25">
      <c r="A3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5" s="10" t="s">
        <v>40</v>
      </c>
      <c r="C35" s="11">
        <v>3040900</v>
      </c>
      <c r="D35" s="11">
        <v>3040900</v>
      </c>
      <c r="E35" s="11">
        <f t="shared" ca="1" si="0"/>
        <v>0</v>
      </c>
      <c r="F35" s="11">
        <v>3040900</v>
      </c>
      <c r="G35" s="12">
        <f t="shared" ca="1" si="1"/>
        <v>1</v>
      </c>
      <c r="H35" s="3"/>
    </row>
    <row r="36" spans="1:8" ht="60" outlineLevel="2" x14ac:dyDescent="0.25">
      <c r="A36" s="13"/>
      <c r="B36" s="14" t="s">
        <v>41</v>
      </c>
      <c r="C36" s="15">
        <v>3040900</v>
      </c>
      <c r="D36" s="15">
        <v>3040900</v>
      </c>
      <c r="E36" s="15">
        <f t="shared" ca="1" si="0"/>
        <v>0</v>
      </c>
      <c r="F36" s="15">
        <v>3040900</v>
      </c>
      <c r="G36" s="16">
        <f t="shared" ca="1" si="1"/>
        <v>1</v>
      </c>
      <c r="H36" s="3"/>
    </row>
    <row r="37" spans="1:8" outlineLevel="1" x14ac:dyDescent="0.25">
      <c r="A3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7" s="10" t="s">
        <v>42</v>
      </c>
      <c r="C37" s="11">
        <v>8636000</v>
      </c>
      <c r="D37" s="11">
        <v>8636000</v>
      </c>
      <c r="E37" s="11">
        <f t="shared" ca="1" si="0"/>
        <v>0</v>
      </c>
      <c r="F37" s="11">
        <v>8636000</v>
      </c>
      <c r="G37" s="12">
        <f t="shared" ca="1" si="1"/>
        <v>1</v>
      </c>
      <c r="H37" s="3"/>
    </row>
    <row r="38" spans="1:8" ht="60" outlineLevel="2" x14ac:dyDescent="0.25">
      <c r="A38" s="13"/>
      <c r="B38" s="14" t="s">
        <v>43</v>
      </c>
      <c r="C38" s="15">
        <v>8636000</v>
      </c>
      <c r="D38" s="15">
        <v>8636000</v>
      </c>
      <c r="E38" s="15">
        <f t="shared" ca="1" si="0"/>
        <v>0</v>
      </c>
      <c r="F38" s="15">
        <v>8636000</v>
      </c>
      <c r="G38" s="16">
        <f t="shared" ca="1" si="1"/>
        <v>1</v>
      </c>
      <c r="H38" s="3"/>
    </row>
    <row r="39" spans="1:8" outlineLevel="1" x14ac:dyDescent="0.25">
      <c r="A3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9" s="10" t="s">
        <v>44</v>
      </c>
      <c r="C39" s="11">
        <v>1828500</v>
      </c>
      <c r="D39" s="11">
        <v>1828500</v>
      </c>
      <c r="E39" s="11">
        <f t="shared" ca="1" si="0"/>
        <v>0</v>
      </c>
      <c r="F39" s="11">
        <v>1828500</v>
      </c>
      <c r="G39" s="12">
        <f t="shared" ca="1" si="1"/>
        <v>1</v>
      </c>
      <c r="H39" s="3"/>
    </row>
    <row r="40" spans="1:8" ht="60" outlineLevel="2" x14ac:dyDescent="0.25">
      <c r="A40" s="13"/>
      <c r="B40" s="14" t="s">
        <v>45</v>
      </c>
      <c r="C40" s="15">
        <v>1828500</v>
      </c>
      <c r="D40" s="15">
        <v>1828500</v>
      </c>
      <c r="E40" s="15">
        <f t="shared" ca="1" si="0"/>
        <v>0</v>
      </c>
      <c r="F40" s="15">
        <v>1828500</v>
      </c>
      <c r="G40" s="16">
        <f t="shared" ca="1" si="1"/>
        <v>1</v>
      </c>
      <c r="H40" s="3"/>
    </row>
    <row r="41" spans="1:8" outlineLevel="1" x14ac:dyDescent="0.25">
      <c r="A4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41" s="10" t="s">
        <v>46</v>
      </c>
      <c r="C41" s="11">
        <v>745100</v>
      </c>
      <c r="D41" s="11">
        <v>745100</v>
      </c>
      <c r="E41" s="11">
        <f t="shared" ref="E41:E61" ca="1" si="2">INDIRECT("R[0]C[-1]", FALSE)-INDIRECT("R[0]C[-2]", FALSE)</f>
        <v>0</v>
      </c>
      <c r="F41" s="11">
        <v>745100</v>
      </c>
      <c r="G41" s="12">
        <f t="shared" ref="G41:G61" ca="1" si="3">IF(INDIRECT("R[0]C[-3]", FALSE)=0,0,ROUND(INDIRECT("R[0]C[-1]", FALSE)/INDIRECT("R[0]C[-3]", FALSE),4))</f>
        <v>1</v>
      </c>
      <c r="H41" s="3"/>
    </row>
    <row r="42" spans="1:8" ht="60" outlineLevel="2" x14ac:dyDescent="0.25">
      <c r="A42" s="13"/>
      <c r="B42" s="14" t="s">
        <v>47</v>
      </c>
      <c r="C42" s="15">
        <v>745100</v>
      </c>
      <c r="D42" s="15">
        <v>745100</v>
      </c>
      <c r="E42" s="15">
        <f t="shared" ca="1" si="2"/>
        <v>0</v>
      </c>
      <c r="F42" s="15">
        <v>745100</v>
      </c>
      <c r="G42" s="16">
        <f t="shared" ca="1" si="3"/>
        <v>1</v>
      </c>
      <c r="H42" s="3"/>
    </row>
    <row r="43" spans="1:8" outlineLevel="1" x14ac:dyDescent="0.25">
      <c r="A4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3" s="10" t="s">
        <v>48</v>
      </c>
      <c r="C43" s="11">
        <v>982600</v>
      </c>
      <c r="D43" s="11">
        <v>982600</v>
      </c>
      <c r="E43" s="11">
        <f t="shared" ca="1" si="2"/>
        <v>0</v>
      </c>
      <c r="F43" s="11">
        <v>982600</v>
      </c>
      <c r="G43" s="12">
        <f t="shared" ca="1" si="3"/>
        <v>1</v>
      </c>
      <c r="H43" s="3"/>
    </row>
    <row r="44" spans="1:8" ht="60" outlineLevel="2" x14ac:dyDescent="0.25">
      <c r="A44" s="13"/>
      <c r="B44" s="14" t="s">
        <v>49</v>
      </c>
      <c r="C44" s="15">
        <v>982600</v>
      </c>
      <c r="D44" s="15">
        <v>982600</v>
      </c>
      <c r="E44" s="15">
        <f t="shared" ca="1" si="2"/>
        <v>0</v>
      </c>
      <c r="F44" s="15">
        <v>982600</v>
      </c>
      <c r="G44" s="16">
        <f t="shared" ca="1" si="3"/>
        <v>1</v>
      </c>
      <c r="H44" s="3"/>
    </row>
    <row r="45" spans="1:8" outlineLevel="1" x14ac:dyDescent="0.25">
      <c r="A4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5" s="10" t="s">
        <v>50</v>
      </c>
      <c r="C45" s="11">
        <v>1021600</v>
      </c>
      <c r="D45" s="11">
        <v>1021600</v>
      </c>
      <c r="E45" s="11">
        <f t="shared" ca="1" si="2"/>
        <v>0</v>
      </c>
      <c r="F45" s="11">
        <v>1021600</v>
      </c>
      <c r="G45" s="12">
        <f t="shared" ca="1" si="3"/>
        <v>1</v>
      </c>
      <c r="H45" s="3"/>
    </row>
    <row r="46" spans="1:8" ht="60" outlineLevel="2" x14ac:dyDescent="0.25">
      <c r="A46" s="13"/>
      <c r="B46" s="14" t="s">
        <v>51</v>
      </c>
      <c r="C46" s="15">
        <v>1021600</v>
      </c>
      <c r="D46" s="15">
        <v>1021600</v>
      </c>
      <c r="E46" s="15">
        <f t="shared" ca="1" si="2"/>
        <v>0</v>
      </c>
      <c r="F46" s="15">
        <v>1021600</v>
      </c>
      <c r="G46" s="16">
        <f t="shared" ca="1" si="3"/>
        <v>1</v>
      </c>
      <c r="H46" s="3"/>
    </row>
    <row r="47" spans="1:8" outlineLevel="1" x14ac:dyDescent="0.25">
      <c r="A4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7" s="10" t="s">
        <v>52</v>
      </c>
      <c r="C47" s="11">
        <v>1210200</v>
      </c>
      <c r="D47" s="11">
        <v>1210200</v>
      </c>
      <c r="E47" s="11">
        <f t="shared" ca="1" si="2"/>
        <v>0</v>
      </c>
      <c r="F47" s="11">
        <v>1210200</v>
      </c>
      <c r="G47" s="12">
        <f t="shared" ca="1" si="3"/>
        <v>1</v>
      </c>
      <c r="H47" s="3"/>
    </row>
    <row r="48" spans="1:8" ht="60" outlineLevel="2" x14ac:dyDescent="0.25">
      <c r="A48" s="13"/>
      <c r="B48" s="14" t="s">
        <v>53</v>
      </c>
      <c r="C48" s="15">
        <v>1210200</v>
      </c>
      <c r="D48" s="15">
        <v>1210200</v>
      </c>
      <c r="E48" s="15">
        <f t="shared" ca="1" si="2"/>
        <v>0</v>
      </c>
      <c r="F48" s="15">
        <v>1210200</v>
      </c>
      <c r="G48" s="16">
        <f t="shared" ca="1" si="3"/>
        <v>1</v>
      </c>
      <c r="H48" s="3"/>
    </row>
    <row r="49" spans="1:8" outlineLevel="1" x14ac:dyDescent="0.25">
      <c r="A4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9" s="10" t="s">
        <v>54</v>
      </c>
      <c r="C49" s="11">
        <v>1213300</v>
      </c>
      <c r="D49" s="11">
        <v>1213300</v>
      </c>
      <c r="E49" s="11">
        <f t="shared" ca="1" si="2"/>
        <v>0</v>
      </c>
      <c r="F49" s="11">
        <v>1213300</v>
      </c>
      <c r="G49" s="12">
        <f t="shared" ca="1" si="3"/>
        <v>1</v>
      </c>
      <c r="H49" s="3"/>
    </row>
    <row r="50" spans="1:8" ht="60" outlineLevel="2" x14ac:dyDescent="0.25">
      <c r="A50" s="13"/>
      <c r="B50" s="14" t="s">
        <v>55</v>
      </c>
      <c r="C50" s="15">
        <v>1213300</v>
      </c>
      <c r="D50" s="15">
        <v>1213300</v>
      </c>
      <c r="E50" s="15">
        <f t="shared" ca="1" si="2"/>
        <v>0</v>
      </c>
      <c r="F50" s="15">
        <v>1213300</v>
      </c>
      <c r="G50" s="16">
        <f t="shared" ca="1" si="3"/>
        <v>1</v>
      </c>
      <c r="H50" s="3"/>
    </row>
    <row r="51" spans="1:8" outlineLevel="1" x14ac:dyDescent="0.25">
      <c r="A5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51" s="10" t="s">
        <v>58</v>
      </c>
      <c r="C51" s="11">
        <v>10183500</v>
      </c>
      <c r="D51" s="11">
        <v>10183500</v>
      </c>
      <c r="E51" s="11">
        <f t="shared" ca="1" si="2"/>
        <v>0</v>
      </c>
      <c r="F51" s="11">
        <v>10183500</v>
      </c>
      <c r="G51" s="12">
        <f t="shared" ca="1" si="3"/>
        <v>1</v>
      </c>
      <c r="H51" s="3"/>
    </row>
    <row r="52" spans="1:8" ht="60" outlineLevel="2" x14ac:dyDescent="0.25">
      <c r="A52" s="13"/>
      <c r="B52" s="14" t="s">
        <v>59</v>
      </c>
      <c r="C52" s="15">
        <v>10183500</v>
      </c>
      <c r="D52" s="15">
        <v>10183500</v>
      </c>
      <c r="E52" s="15">
        <f t="shared" ca="1" si="2"/>
        <v>0</v>
      </c>
      <c r="F52" s="15">
        <v>10183500</v>
      </c>
      <c r="G52" s="16">
        <f t="shared" ca="1" si="3"/>
        <v>1</v>
      </c>
      <c r="H52" s="3"/>
    </row>
    <row r="53" spans="1:8" outlineLevel="1" x14ac:dyDescent="0.25">
      <c r="A5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3" s="10" t="s">
        <v>60</v>
      </c>
      <c r="C53" s="11">
        <v>6051200</v>
      </c>
      <c r="D53" s="11">
        <v>6051200</v>
      </c>
      <c r="E53" s="11">
        <f t="shared" ca="1" si="2"/>
        <v>0</v>
      </c>
      <c r="F53" s="11">
        <v>6051200</v>
      </c>
      <c r="G53" s="12">
        <f t="shared" ca="1" si="3"/>
        <v>1</v>
      </c>
      <c r="H53" s="3"/>
    </row>
    <row r="54" spans="1:8" ht="60" outlineLevel="2" x14ac:dyDescent="0.25">
      <c r="A54" s="13"/>
      <c r="B54" s="14" t="s">
        <v>61</v>
      </c>
      <c r="C54" s="15">
        <v>6051200</v>
      </c>
      <c r="D54" s="15">
        <v>6051200</v>
      </c>
      <c r="E54" s="15">
        <f t="shared" ca="1" si="2"/>
        <v>0</v>
      </c>
      <c r="F54" s="15">
        <v>6051200</v>
      </c>
      <c r="G54" s="16">
        <f t="shared" ca="1" si="3"/>
        <v>1</v>
      </c>
      <c r="H54" s="3"/>
    </row>
    <row r="55" spans="1:8" outlineLevel="1" x14ac:dyDescent="0.25">
      <c r="A5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5" s="10" t="s">
        <v>64</v>
      </c>
      <c r="C55" s="11">
        <v>9107300</v>
      </c>
      <c r="D55" s="11">
        <v>9107300</v>
      </c>
      <c r="E55" s="11">
        <f t="shared" ca="1" si="2"/>
        <v>0</v>
      </c>
      <c r="F55" s="11">
        <v>9107300</v>
      </c>
      <c r="G55" s="12">
        <f t="shared" ca="1" si="3"/>
        <v>1</v>
      </c>
      <c r="H55" s="3"/>
    </row>
    <row r="56" spans="1:8" ht="60" outlineLevel="2" x14ac:dyDescent="0.25">
      <c r="A56" s="13"/>
      <c r="B56" s="14" t="s">
        <v>65</v>
      </c>
      <c r="C56" s="15">
        <v>9107300</v>
      </c>
      <c r="D56" s="15">
        <v>9107300</v>
      </c>
      <c r="E56" s="15">
        <f t="shared" ca="1" si="2"/>
        <v>0</v>
      </c>
      <c r="F56" s="15">
        <v>9107300</v>
      </c>
      <c r="G56" s="16">
        <f t="shared" ca="1" si="3"/>
        <v>1</v>
      </c>
      <c r="H56" s="3"/>
    </row>
    <row r="57" spans="1:8" outlineLevel="1" x14ac:dyDescent="0.25">
      <c r="A5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7" s="10" t="s">
        <v>66</v>
      </c>
      <c r="C57" s="11">
        <v>7577200</v>
      </c>
      <c r="D57" s="11">
        <v>7577200</v>
      </c>
      <c r="E57" s="11">
        <f t="shared" ca="1" si="2"/>
        <v>0</v>
      </c>
      <c r="F57" s="11">
        <v>7577200</v>
      </c>
      <c r="G57" s="12">
        <f t="shared" ca="1" si="3"/>
        <v>1</v>
      </c>
      <c r="H57" s="3"/>
    </row>
    <row r="58" spans="1:8" ht="60" outlineLevel="2" x14ac:dyDescent="0.25">
      <c r="A58" s="13"/>
      <c r="B58" s="14" t="s">
        <v>67</v>
      </c>
      <c r="C58" s="15">
        <v>7577200</v>
      </c>
      <c r="D58" s="15">
        <v>7577200</v>
      </c>
      <c r="E58" s="15">
        <f t="shared" ca="1" si="2"/>
        <v>0</v>
      </c>
      <c r="F58" s="15">
        <v>7577200</v>
      </c>
      <c r="G58" s="16">
        <f t="shared" ca="1" si="3"/>
        <v>1</v>
      </c>
      <c r="H58" s="3"/>
    </row>
    <row r="59" spans="1:8" outlineLevel="1" x14ac:dyDescent="0.25">
      <c r="A5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9" s="10" t="s">
        <v>68</v>
      </c>
      <c r="C59" s="11">
        <v>6855600</v>
      </c>
      <c r="D59" s="11">
        <v>6855600</v>
      </c>
      <c r="E59" s="11">
        <f t="shared" ca="1" si="2"/>
        <v>0</v>
      </c>
      <c r="F59" s="11">
        <v>6855600</v>
      </c>
      <c r="G59" s="12">
        <f t="shared" ca="1" si="3"/>
        <v>1</v>
      </c>
      <c r="H59" s="3"/>
    </row>
    <row r="60" spans="1:8" ht="60" outlineLevel="2" x14ac:dyDescent="0.25">
      <c r="A60" s="13"/>
      <c r="B60" s="14" t="s">
        <v>69</v>
      </c>
      <c r="C60" s="15">
        <v>6855600</v>
      </c>
      <c r="D60" s="15">
        <v>6855600</v>
      </c>
      <c r="E60" s="15">
        <f t="shared" ca="1" si="2"/>
        <v>0</v>
      </c>
      <c r="F60" s="15">
        <v>6855600</v>
      </c>
      <c r="G60" s="16">
        <f t="shared" ca="1" si="3"/>
        <v>1</v>
      </c>
      <c r="H60" s="3"/>
    </row>
    <row r="61" spans="1:8" ht="15" customHeight="1" x14ac:dyDescent="0.25">
      <c r="A61" s="49" t="s">
        <v>70</v>
      </c>
      <c r="B61" s="50"/>
      <c r="C61" s="17">
        <v>79282000</v>
      </c>
      <c r="D61" s="17">
        <v>79282000</v>
      </c>
      <c r="E61" s="18">
        <f t="shared" ca="1" si="2"/>
        <v>0</v>
      </c>
      <c r="F61" s="18">
        <v>79282000</v>
      </c>
      <c r="G61" s="19">
        <f t="shared" ca="1" si="3"/>
        <v>1</v>
      </c>
      <c r="H61" s="3"/>
    </row>
  </sheetData>
  <mergeCells count="10">
    <mergeCell ref="A61:B61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3"/>
  <sheetViews>
    <sheetView zoomScaleNormal="100" zoomScaleSheetLayoutView="100" workbookViewId="0">
      <selection activeCell="D14" sqref="D14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6.7109375" style="1" customWidth="1"/>
    <col min="4" max="7" width="14.5703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54" t="s">
        <v>0</v>
      </c>
      <c r="B1" s="55"/>
      <c r="C1" s="55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30.2" customHeight="1" x14ac:dyDescent="0.25">
      <c r="A3" s="56" t="s">
        <v>93</v>
      </c>
      <c r="B3" s="57"/>
      <c r="C3" s="57"/>
      <c r="D3" s="57"/>
      <c r="E3" s="57"/>
      <c r="F3" s="57"/>
      <c r="G3" s="57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58" t="s">
        <v>2</v>
      </c>
      <c r="B5" s="59"/>
      <c r="C5" s="59"/>
      <c r="D5" s="59"/>
      <c r="E5" s="59"/>
      <c r="F5" s="59"/>
      <c r="G5" s="59"/>
      <c r="H5" s="3"/>
    </row>
    <row r="6" spans="1:8" ht="16.350000000000001" customHeight="1" x14ac:dyDescent="0.25">
      <c r="A6" s="60" t="s">
        <v>3</v>
      </c>
      <c r="B6" s="62" t="s">
        <v>4</v>
      </c>
      <c r="C6" s="51" t="s">
        <v>240</v>
      </c>
      <c r="D6" s="53" t="s">
        <v>5</v>
      </c>
      <c r="E6" s="53"/>
      <c r="F6" s="64" t="s">
        <v>6</v>
      </c>
      <c r="G6" s="66" t="s">
        <v>7</v>
      </c>
      <c r="H6" s="3"/>
    </row>
    <row r="7" spans="1:8" x14ac:dyDescent="0.25">
      <c r="A7" s="61"/>
      <c r="B7" s="63"/>
      <c r="C7" s="52"/>
      <c r="D7" s="30" t="s">
        <v>8</v>
      </c>
      <c r="E7" s="30" t="s">
        <v>9</v>
      </c>
      <c r="F7" s="65"/>
      <c r="G7" s="67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 t="s">
        <v>16</v>
      </c>
      <c r="C9" s="11">
        <v>930760</v>
      </c>
      <c r="D9" s="11">
        <v>930760</v>
      </c>
      <c r="E9" s="11">
        <f t="shared" ref="E9:E40" ca="1" si="0">INDIRECT("R[0]C[-1]", FALSE)-INDIRECT("R[0]C[-2]", FALSE)</f>
        <v>0</v>
      </c>
      <c r="F9" s="11">
        <v>930760</v>
      </c>
      <c r="G9" s="12">
        <f t="shared" ref="G9:G40" ca="1" si="1">IF(INDIRECT("R[0]C[-3]", FALSE)=0,0,ROUND(INDIRECT("R[0]C[-1]", FALSE)/INDIRECT("R[0]C[-3]", FALSE),4))</f>
        <v>1</v>
      </c>
      <c r="H9" s="3"/>
    </row>
    <row r="10" spans="1:8" ht="45" outlineLevel="2" x14ac:dyDescent="0.25">
      <c r="A10" s="13"/>
      <c r="B10" s="14" t="s">
        <v>17</v>
      </c>
      <c r="C10" s="15">
        <v>930760</v>
      </c>
      <c r="D10" s="15">
        <v>930760</v>
      </c>
      <c r="E10" s="15">
        <f t="shared" ca="1" si="0"/>
        <v>0</v>
      </c>
      <c r="F10" s="15">
        <v>930760</v>
      </c>
      <c r="G10" s="16">
        <f t="shared" ca="1" si="1"/>
        <v>1</v>
      </c>
      <c r="H10" s="3"/>
    </row>
    <row r="11" spans="1:8" outlineLevel="1" x14ac:dyDescent="0.25">
      <c r="A1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0" t="s">
        <v>18</v>
      </c>
      <c r="C11" s="11">
        <v>613260</v>
      </c>
      <c r="D11" s="11">
        <v>613260</v>
      </c>
      <c r="E11" s="11">
        <f t="shared" ca="1" si="0"/>
        <v>0</v>
      </c>
      <c r="F11" s="11">
        <v>613260</v>
      </c>
      <c r="G11" s="12">
        <f t="shared" ca="1" si="1"/>
        <v>1</v>
      </c>
      <c r="H11" s="3"/>
    </row>
    <row r="12" spans="1:8" ht="60" outlineLevel="2" x14ac:dyDescent="0.25">
      <c r="A12" s="13"/>
      <c r="B12" s="14" t="s">
        <v>19</v>
      </c>
      <c r="C12" s="15">
        <v>613260</v>
      </c>
      <c r="D12" s="15">
        <v>613260</v>
      </c>
      <c r="E12" s="15">
        <f t="shared" ca="1" si="0"/>
        <v>0</v>
      </c>
      <c r="F12" s="15">
        <v>613260</v>
      </c>
      <c r="G12" s="16">
        <f t="shared" ca="1" si="1"/>
        <v>1</v>
      </c>
      <c r="H12" s="3"/>
    </row>
    <row r="13" spans="1:8" outlineLevel="1" x14ac:dyDescent="0.25">
      <c r="A1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0" t="s">
        <v>20</v>
      </c>
      <c r="C13" s="11">
        <v>949730</v>
      </c>
      <c r="D13" s="11">
        <v>949730</v>
      </c>
      <c r="E13" s="11">
        <f t="shared" ca="1" si="0"/>
        <v>0</v>
      </c>
      <c r="F13" s="11">
        <v>949730</v>
      </c>
      <c r="G13" s="12">
        <f t="shared" ca="1" si="1"/>
        <v>1</v>
      </c>
      <c r="H13" s="3"/>
    </row>
    <row r="14" spans="1:8" ht="60" outlineLevel="2" x14ac:dyDescent="0.25">
      <c r="A14" s="13"/>
      <c r="B14" s="14" t="s">
        <v>21</v>
      </c>
      <c r="C14" s="15">
        <v>949730</v>
      </c>
      <c r="D14" s="15">
        <v>949730</v>
      </c>
      <c r="E14" s="15">
        <f t="shared" ca="1" si="0"/>
        <v>0</v>
      </c>
      <c r="F14" s="15">
        <v>949730</v>
      </c>
      <c r="G14" s="16">
        <f t="shared" ca="1" si="1"/>
        <v>1</v>
      </c>
      <c r="H14" s="3"/>
    </row>
    <row r="15" spans="1:8" outlineLevel="1" x14ac:dyDescent="0.25">
      <c r="A1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0" t="s">
        <v>22</v>
      </c>
      <c r="C15" s="11">
        <v>1669840</v>
      </c>
      <c r="D15" s="11">
        <v>1669840</v>
      </c>
      <c r="E15" s="11">
        <f t="shared" ca="1" si="0"/>
        <v>0</v>
      </c>
      <c r="F15" s="11">
        <v>1669840</v>
      </c>
      <c r="G15" s="12">
        <f t="shared" ca="1" si="1"/>
        <v>1</v>
      </c>
      <c r="H15" s="3"/>
    </row>
    <row r="16" spans="1:8" ht="60" outlineLevel="2" x14ac:dyDescent="0.25">
      <c r="A16" s="13"/>
      <c r="B16" s="14" t="s">
        <v>23</v>
      </c>
      <c r="C16" s="15">
        <v>1669840</v>
      </c>
      <c r="D16" s="15">
        <v>1669840</v>
      </c>
      <c r="E16" s="15">
        <f t="shared" ca="1" si="0"/>
        <v>0</v>
      </c>
      <c r="F16" s="15">
        <v>1669840</v>
      </c>
      <c r="G16" s="16">
        <f t="shared" ca="1" si="1"/>
        <v>1</v>
      </c>
      <c r="H16" s="3"/>
    </row>
    <row r="17" spans="1:8" outlineLevel="1" x14ac:dyDescent="0.25">
      <c r="A1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10" t="s">
        <v>24</v>
      </c>
      <c r="C17" s="11">
        <v>949730</v>
      </c>
      <c r="D17" s="11">
        <v>949730</v>
      </c>
      <c r="E17" s="11">
        <f t="shared" ca="1" si="0"/>
        <v>0</v>
      </c>
      <c r="F17" s="11">
        <v>949730</v>
      </c>
      <c r="G17" s="12">
        <f t="shared" ca="1" si="1"/>
        <v>1</v>
      </c>
      <c r="H17" s="3"/>
    </row>
    <row r="18" spans="1:8" ht="60" outlineLevel="2" x14ac:dyDescent="0.25">
      <c r="A18" s="13"/>
      <c r="B18" s="14" t="s">
        <v>25</v>
      </c>
      <c r="C18" s="15">
        <v>949730</v>
      </c>
      <c r="D18" s="15">
        <v>949730</v>
      </c>
      <c r="E18" s="15">
        <f t="shared" ca="1" si="0"/>
        <v>0</v>
      </c>
      <c r="F18" s="15">
        <v>949730</v>
      </c>
      <c r="G18" s="16">
        <f t="shared" ca="1" si="1"/>
        <v>1</v>
      </c>
      <c r="H18" s="3"/>
    </row>
    <row r="19" spans="1:8" outlineLevel="1" x14ac:dyDescent="0.25">
      <c r="A1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9" s="10" t="s">
        <v>26</v>
      </c>
      <c r="C19" s="11">
        <v>994330</v>
      </c>
      <c r="D19" s="11">
        <v>994330</v>
      </c>
      <c r="E19" s="11">
        <f t="shared" ca="1" si="0"/>
        <v>0</v>
      </c>
      <c r="F19" s="11">
        <v>994330</v>
      </c>
      <c r="G19" s="12">
        <f t="shared" ca="1" si="1"/>
        <v>1</v>
      </c>
      <c r="H19" s="3"/>
    </row>
    <row r="20" spans="1:8" ht="60" outlineLevel="2" x14ac:dyDescent="0.25">
      <c r="A20" s="13"/>
      <c r="B20" s="14" t="s">
        <v>27</v>
      </c>
      <c r="C20" s="15">
        <v>994330</v>
      </c>
      <c r="D20" s="15">
        <v>994330</v>
      </c>
      <c r="E20" s="15">
        <f t="shared" ca="1" si="0"/>
        <v>0</v>
      </c>
      <c r="F20" s="15">
        <v>994330</v>
      </c>
      <c r="G20" s="16">
        <f t="shared" ca="1" si="1"/>
        <v>1</v>
      </c>
      <c r="H20" s="3"/>
    </row>
    <row r="21" spans="1:8" outlineLevel="1" x14ac:dyDescent="0.25">
      <c r="A2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1" s="10" t="s">
        <v>28</v>
      </c>
      <c r="C21" s="11">
        <v>613260</v>
      </c>
      <c r="D21" s="11">
        <v>613260</v>
      </c>
      <c r="E21" s="11">
        <f t="shared" ca="1" si="0"/>
        <v>0</v>
      </c>
      <c r="F21" s="11">
        <v>613260</v>
      </c>
      <c r="G21" s="12">
        <f t="shared" ca="1" si="1"/>
        <v>1</v>
      </c>
      <c r="H21" s="3"/>
    </row>
    <row r="22" spans="1:8" ht="60" outlineLevel="2" x14ac:dyDescent="0.25">
      <c r="A22" s="13"/>
      <c r="B22" s="14" t="s">
        <v>29</v>
      </c>
      <c r="C22" s="15">
        <v>613260</v>
      </c>
      <c r="D22" s="15">
        <v>613260</v>
      </c>
      <c r="E22" s="15">
        <f t="shared" ca="1" si="0"/>
        <v>0</v>
      </c>
      <c r="F22" s="15">
        <v>613260</v>
      </c>
      <c r="G22" s="16">
        <f t="shared" ca="1" si="1"/>
        <v>1</v>
      </c>
      <c r="H22" s="3"/>
    </row>
    <row r="23" spans="1:8" outlineLevel="1" x14ac:dyDescent="0.25">
      <c r="A2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3" s="10" t="s">
        <v>30</v>
      </c>
      <c r="C23" s="11">
        <v>930760</v>
      </c>
      <c r="D23" s="11">
        <v>930760</v>
      </c>
      <c r="E23" s="11">
        <f t="shared" ca="1" si="0"/>
        <v>0</v>
      </c>
      <c r="F23" s="11">
        <v>930760</v>
      </c>
      <c r="G23" s="12">
        <f t="shared" ca="1" si="1"/>
        <v>1</v>
      </c>
      <c r="H23" s="3"/>
    </row>
    <row r="24" spans="1:8" ht="60" outlineLevel="2" x14ac:dyDescent="0.25">
      <c r="A24" s="13"/>
      <c r="B24" s="14" t="s">
        <v>31</v>
      </c>
      <c r="C24" s="15">
        <v>930760</v>
      </c>
      <c r="D24" s="15">
        <v>930760</v>
      </c>
      <c r="E24" s="15">
        <f t="shared" ca="1" si="0"/>
        <v>0</v>
      </c>
      <c r="F24" s="15">
        <v>930760</v>
      </c>
      <c r="G24" s="16">
        <f t="shared" ca="1" si="1"/>
        <v>1</v>
      </c>
      <c r="H24" s="3"/>
    </row>
    <row r="25" spans="1:8" outlineLevel="1" x14ac:dyDescent="0.25">
      <c r="A2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5" s="10" t="s">
        <v>32</v>
      </c>
      <c r="C25" s="11">
        <v>949730</v>
      </c>
      <c r="D25" s="11">
        <v>949730</v>
      </c>
      <c r="E25" s="11">
        <f t="shared" ca="1" si="0"/>
        <v>0</v>
      </c>
      <c r="F25" s="11">
        <v>949730</v>
      </c>
      <c r="G25" s="12">
        <f t="shared" ca="1" si="1"/>
        <v>1</v>
      </c>
      <c r="H25" s="3"/>
    </row>
    <row r="26" spans="1:8" ht="60" outlineLevel="2" x14ac:dyDescent="0.25">
      <c r="A26" s="13"/>
      <c r="B26" s="14" t="s">
        <v>33</v>
      </c>
      <c r="C26" s="15">
        <v>949730</v>
      </c>
      <c r="D26" s="15">
        <v>949730</v>
      </c>
      <c r="E26" s="15">
        <f t="shared" ca="1" si="0"/>
        <v>0</v>
      </c>
      <c r="F26" s="15">
        <v>949730</v>
      </c>
      <c r="G26" s="16">
        <f t="shared" ca="1" si="1"/>
        <v>1</v>
      </c>
      <c r="H26" s="3"/>
    </row>
    <row r="27" spans="1:8" outlineLevel="1" x14ac:dyDescent="0.25">
      <c r="A2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7" s="10" t="s">
        <v>34</v>
      </c>
      <c r="C27" s="11">
        <v>949730</v>
      </c>
      <c r="D27" s="11">
        <v>949730</v>
      </c>
      <c r="E27" s="11">
        <f t="shared" ca="1" si="0"/>
        <v>0</v>
      </c>
      <c r="F27" s="11">
        <v>949730</v>
      </c>
      <c r="G27" s="12">
        <f t="shared" ca="1" si="1"/>
        <v>1</v>
      </c>
      <c r="H27" s="3"/>
    </row>
    <row r="28" spans="1:8" ht="60" outlineLevel="2" x14ac:dyDescent="0.25">
      <c r="A28" s="13"/>
      <c r="B28" s="14" t="s">
        <v>35</v>
      </c>
      <c r="C28" s="15">
        <v>949730</v>
      </c>
      <c r="D28" s="15">
        <v>949730</v>
      </c>
      <c r="E28" s="15">
        <f t="shared" ca="1" si="0"/>
        <v>0</v>
      </c>
      <c r="F28" s="15">
        <v>949730</v>
      </c>
      <c r="G28" s="16">
        <f t="shared" ca="1" si="1"/>
        <v>1</v>
      </c>
      <c r="H28" s="3"/>
    </row>
    <row r="29" spans="1:8" outlineLevel="1" x14ac:dyDescent="0.25">
      <c r="A2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9" s="10" t="s">
        <v>36</v>
      </c>
      <c r="C29" s="11">
        <v>930760</v>
      </c>
      <c r="D29" s="11">
        <v>930760</v>
      </c>
      <c r="E29" s="11">
        <f t="shared" ca="1" si="0"/>
        <v>0</v>
      </c>
      <c r="F29" s="11">
        <v>930760</v>
      </c>
      <c r="G29" s="12">
        <f t="shared" ca="1" si="1"/>
        <v>1</v>
      </c>
      <c r="H29" s="3"/>
    </row>
    <row r="30" spans="1:8" ht="60" outlineLevel="2" x14ac:dyDescent="0.25">
      <c r="A30" s="13"/>
      <c r="B30" s="14" t="s">
        <v>37</v>
      </c>
      <c r="C30" s="15">
        <v>930760</v>
      </c>
      <c r="D30" s="15">
        <v>930760</v>
      </c>
      <c r="E30" s="15">
        <f t="shared" ca="1" si="0"/>
        <v>0</v>
      </c>
      <c r="F30" s="15">
        <v>930760</v>
      </c>
      <c r="G30" s="16">
        <f t="shared" ca="1" si="1"/>
        <v>1</v>
      </c>
      <c r="H30" s="3"/>
    </row>
    <row r="31" spans="1:8" outlineLevel="1" x14ac:dyDescent="0.25">
      <c r="A3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31" s="10" t="s">
        <v>38</v>
      </c>
      <c r="C31" s="11">
        <v>1590910</v>
      </c>
      <c r="D31" s="11">
        <v>1590910</v>
      </c>
      <c r="E31" s="11">
        <f t="shared" ca="1" si="0"/>
        <v>0</v>
      </c>
      <c r="F31" s="11">
        <v>1590910</v>
      </c>
      <c r="G31" s="12">
        <f t="shared" ca="1" si="1"/>
        <v>1</v>
      </c>
      <c r="H31" s="3"/>
    </row>
    <row r="32" spans="1:8" ht="60" outlineLevel="2" x14ac:dyDescent="0.25">
      <c r="A32" s="13"/>
      <c r="B32" s="14" t="s">
        <v>39</v>
      </c>
      <c r="C32" s="15">
        <v>1590910</v>
      </c>
      <c r="D32" s="15">
        <v>1590910</v>
      </c>
      <c r="E32" s="15">
        <f t="shared" ca="1" si="0"/>
        <v>0</v>
      </c>
      <c r="F32" s="15">
        <v>1590910</v>
      </c>
      <c r="G32" s="16">
        <f t="shared" ca="1" si="1"/>
        <v>1</v>
      </c>
      <c r="H32" s="3"/>
    </row>
    <row r="33" spans="1:8" outlineLevel="1" x14ac:dyDescent="0.25">
      <c r="A3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3" s="10" t="s">
        <v>40</v>
      </c>
      <c r="C33" s="11">
        <v>1248240</v>
      </c>
      <c r="D33" s="11">
        <v>1248240</v>
      </c>
      <c r="E33" s="11">
        <f t="shared" ca="1" si="0"/>
        <v>0</v>
      </c>
      <c r="F33" s="11">
        <v>1248240</v>
      </c>
      <c r="G33" s="12">
        <f t="shared" ca="1" si="1"/>
        <v>1</v>
      </c>
      <c r="H33" s="3"/>
    </row>
    <row r="34" spans="1:8" ht="60" outlineLevel="2" x14ac:dyDescent="0.25">
      <c r="A34" s="13"/>
      <c r="B34" s="14" t="s">
        <v>41</v>
      </c>
      <c r="C34" s="15">
        <v>1248240</v>
      </c>
      <c r="D34" s="15">
        <v>1248240</v>
      </c>
      <c r="E34" s="15">
        <f t="shared" ca="1" si="0"/>
        <v>0</v>
      </c>
      <c r="F34" s="15">
        <v>1248240</v>
      </c>
      <c r="G34" s="16">
        <f t="shared" ca="1" si="1"/>
        <v>1</v>
      </c>
      <c r="H34" s="3"/>
    </row>
    <row r="35" spans="1:8" outlineLevel="1" x14ac:dyDescent="0.25">
      <c r="A3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5" s="10" t="s">
        <v>42</v>
      </c>
      <c r="C35" s="11">
        <v>1746770</v>
      </c>
      <c r="D35" s="11">
        <v>1746770</v>
      </c>
      <c r="E35" s="11">
        <f t="shared" ca="1" si="0"/>
        <v>0</v>
      </c>
      <c r="F35" s="11">
        <v>1746770</v>
      </c>
      <c r="G35" s="12">
        <f t="shared" ca="1" si="1"/>
        <v>1</v>
      </c>
      <c r="H35" s="3"/>
    </row>
    <row r="36" spans="1:8" ht="60" outlineLevel="2" x14ac:dyDescent="0.25">
      <c r="A36" s="13"/>
      <c r="B36" s="14" t="s">
        <v>43</v>
      </c>
      <c r="C36" s="15">
        <v>1746770</v>
      </c>
      <c r="D36" s="15">
        <v>1746770</v>
      </c>
      <c r="E36" s="15">
        <f t="shared" ca="1" si="0"/>
        <v>0</v>
      </c>
      <c r="F36" s="15">
        <v>1746770</v>
      </c>
      <c r="G36" s="16">
        <f t="shared" ca="1" si="1"/>
        <v>1</v>
      </c>
      <c r="H36" s="3"/>
    </row>
    <row r="37" spans="1:8" outlineLevel="1" x14ac:dyDescent="0.25">
      <c r="A3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7" s="10" t="s">
        <v>44</v>
      </c>
      <c r="C37" s="11">
        <v>949730</v>
      </c>
      <c r="D37" s="11">
        <v>949730</v>
      </c>
      <c r="E37" s="11">
        <f t="shared" ca="1" si="0"/>
        <v>0</v>
      </c>
      <c r="F37" s="11">
        <v>949730</v>
      </c>
      <c r="G37" s="12">
        <f t="shared" ca="1" si="1"/>
        <v>1</v>
      </c>
      <c r="H37" s="3"/>
    </row>
    <row r="38" spans="1:8" ht="60" outlineLevel="2" x14ac:dyDescent="0.25">
      <c r="A38" s="13"/>
      <c r="B38" s="14" t="s">
        <v>45</v>
      </c>
      <c r="C38" s="15">
        <v>949730</v>
      </c>
      <c r="D38" s="15">
        <v>949730</v>
      </c>
      <c r="E38" s="15">
        <f t="shared" ca="1" si="0"/>
        <v>0</v>
      </c>
      <c r="F38" s="15">
        <v>949730</v>
      </c>
      <c r="G38" s="16">
        <f t="shared" ca="1" si="1"/>
        <v>1</v>
      </c>
      <c r="H38" s="3"/>
    </row>
    <row r="39" spans="1:8" outlineLevel="1" x14ac:dyDescent="0.25">
      <c r="A3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9" s="10" t="s">
        <v>46</v>
      </c>
      <c r="C39" s="11">
        <v>613260</v>
      </c>
      <c r="D39" s="11">
        <v>613260</v>
      </c>
      <c r="E39" s="11">
        <f t="shared" ca="1" si="0"/>
        <v>0</v>
      </c>
      <c r="F39" s="11">
        <v>613260</v>
      </c>
      <c r="G39" s="12">
        <f t="shared" ca="1" si="1"/>
        <v>1</v>
      </c>
      <c r="H39" s="3"/>
    </row>
    <row r="40" spans="1:8" ht="60" outlineLevel="2" x14ac:dyDescent="0.25">
      <c r="A40" s="13"/>
      <c r="B40" s="14" t="s">
        <v>47</v>
      </c>
      <c r="C40" s="15">
        <v>613260</v>
      </c>
      <c r="D40" s="15">
        <v>613260</v>
      </c>
      <c r="E40" s="15">
        <f t="shared" ca="1" si="0"/>
        <v>0</v>
      </c>
      <c r="F40" s="15">
        <v>613260</v>
      </c>
      <c r="G40" s="16">
        <f t="shared" ca="1" si="1"/>
        <v>1</v>
      </c>
      <c r="H40" s="3"/>
    </row>
    <row r="41" spans="1:8" outlineLevel="1" x14ac:dyDescent="0.25">
      <c r="A4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41" s="10" t="s">
        <v>48</v>
      </c>
      <c r="C41" s="11">
        <v>930760</v>
      </c>
      <c r="D41" s="11">
        <v>930760</v>
      </c>
      <c r="E41" s="11">
        <f t="shared" ref="E41:E63" ca="1" si="2">INDIRECT("R[0]C[-1]", FALSE)-INDIRECT("R[0]C[-2]", FALSE)</f>
        <v>0</v>
      </c>
      <c r="F41" s="11">
        <v>930760</v>
      </c>
      <c r="G41" s="12">
        <f t="shared" ref="G41:G63" ca="1" si="3">IF(INDIRECT("R[0]C[-3]", FALSE)=0,0,ROUND(INDIRECT("R[0]C[-1]", FALSE)/INDIRECT("R[0]C[-3]", FALSE),4))</f>
        <v>1</v>
      </c>
      <c r="H41" s="3"/>
    </row>
    <row r="42" spans="1:8" ht="60" outlineLevel="2" x14ac:dyDescent="0.25">
      <c r="A42" s="13"/>
      <c r="B42" s="14" t="s">
        <v>49</v>
      </c>
      <c r="C42" s="15">
        <v>930760</v>
      </c>
      <c r="D42" s="15">
        <v>930760</v>
      </c>
      <c r="E42" s="15">
        <f t="shared" ca="1" si="2"/>
        <v>0</v>
      </c>
      <c r="F42" s="15">
        <v>930760</v>
      </c>
      <c r="G42" s="16">
        <f t="shared" ca="1" si="3"/>
        <v>1</v>
      </c>
      <c r="H42" s="3"/>
    </row>
    <row r="43" spans="1:8" outlineLevel="1" x14ac:dyDescent="0.25">
      <c r="A4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3" s="10" t="s">
        <v>50</v>
      </c>
      <c r="C43" s="11">
        <v>613260</v>
      </c>
      <c r="D43" s="11">
        <v>613260</v>
      </c>
      <c r="E43" s="11">
        <f t="shared" ca="1" si="2"/>
        <v>0</v>
      </c>
      <c r="F43" s="11">
        <v>613260</v>
      </c>
      <c r="G43" s="12">
        <f t="shared" ca="1" si="3"/>
        <v>1</v>
      </c>
      <c r="H43" s="3"/>
    </row>
    <row r="44" spans="1:8" ht="60" outlineLevel="2" x14ac:dyDescent="0.25">
      <c r="A44" s="13"/>
      <c r="B44" s="14" t="s">
        <v>51</v>
      </c>
      <c r="C44" s="15">
        <v>613260</v>
      </c>
      <c r="D44" s="15">
        <v>613260</v>
      </c>
      <c r="E44" s="15">
        <f t="shared" ca="1" si="2"/>
        <v>0</v>
      </c>
      <c r="F44" s="15">
        <v>613260</v>
      </c>
      <c r="G44" s="16">
        <f t="shared" ca="1" si="3"/>
        <v>1</v>
      </c>
      <c r="H44" s="3"/>
    </row>
    <row r="45" spans="1:8" outlineLevel="1" x14ac:dyDescent="0.25">
      <c r="A4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5" s="10" t="s">
        <v>52</v>
      </c>
      <c r="C45" s="11">
        <v>613260</v>
      </c>
      <c r="D45" s="11">
        <v>613260</v>
      </c>
      <c r="E45" s="11">
        <f t="shared" ca="1" si="2"/>
        <v>0</v>
      </c>
      <c r="F45" s="11">
        <v>613260</v>
      </c>
      <c r="G45" s="12">
        <f t="shared" ca="1" si="3"/>
        <v>1</v>
      </c>
      <c r="H45" s="3"/>
    </row>
    <row r="46" spans="1:8" ht="60" outlineLevel="2" x14ac:dyDescent="0.25">
      <c r="A46" s="13"/>
      <c r="B46" s="14" t="s">
        <v>53</v>
      </c>
      <c r="C46" s="15">
        <v>613260</v>
      </c>
      <c r="D46" s="15">
        <v>613260</v>
      </c>
      <c r="E46" s="15">
        <f t="shared" ca="1" si="2"/>
        <v>0</v>
      </c>
      <c r="F46" s="15">
        <v>613260</v>
      </c>
      <c r="G46" s="16">
        <f t="shared" ca="1" si="3"/>
        <v>1</v>
      </c>
      <c r="H46" s="3"/>
    </row>
    <row r="47" spans="1:8" outlineLevel="1" x14ac:dyDescent="0.25">
      <c r="A4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7" s="10" t="s">
        <v>54</v>
      </c>
      <c r="C47" s="11">
        <v>930760</v>
      </c>
      <c r="D47" s="11">
        <v>930760</v>
      </c>
      <c r="E47" s="11">
        <f t="shared" ca="1" si="2"/>
        <v>0</v>
      </c>
      <c r="F47" s="11">
        <v>930760</v>
      </c>
      <c r="G47" s="12">
        <f t="shared" ca="1" si="3"/>
        <v>1</v>
      </c>
      <c r="H47" s="3"/>
    </row>
    <row r="48" spans="1:8" ht="60" outlineLevel="2" x14ac:dyDescent="0.25">
      <c r="A48" s="13"/>
      <c r="B48" s="14" t="s">
        <v>55</v>
      </c>
      <c r="C48" s="15">
        <v>930760</v>
      </c>
      <c r="D48" s="15">
        <v>930760</v>
      </c>
      <c r="E48" s="15">
        <f t="shared" ca="1" si="2"/>
        <v>0</v>
      </c>
      <c r="F48" s="15">
        <v>930760</v>
      </c>
      <c r="G48" s="16">
        <f t="shared" ca="1" si="3"/>
        <v>1</v>
      </c>
      <c r="H48" s="3"/>
    </row>
    <row r="49" spans="1:8" outlineLevel="1" x14ac:dyDescent="0.25">
      <c r="A4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9" s="10" t="s">
        <v>56</v>
      </c>
      <c r="C49" s="11">
        <v>14924790</v>
      </c>
      <c r="D49" s="11">
        <v>14219300</v>
      </c>
      <c r="E49" s="11">
        <f t="shared" ca="1" si="2"/>
        <v>-705490</v>
      </c>
      <c r="F49" s="11">
        <v>14219300</v>
      </c>
      <c r="G49" s="12">
        <f t="shared" ca="1" si="3"/>
        <v>1</v>
      </c>
      <c r="H49" s="3"/>
    </row>
    <row r="50" spans="1:8" ht="45" outlineLevel="2" x14ac:dyDescent="0.25">
      <c r="A50" s="13"/>
      <c r="B50" s="14" t="s">
        <v>57</v>
      </c>
      <c r="C50" s="15">
        <v>14924790</v>
      </c>
      <c r="D50" s="15">
        <v>14219300</v>
      </c>
      <c r="E50" s="15">
        <f t="shared" ca="1" si="2"/>
        <v>-705490</v>
      </c>
      <c r="F50" s="15">
        <v>14219300</v>
      </c>
      <c r="G50" s="16">
        <f t="shared" ca="1" si="3"/>
        <v>1</v>
      </c>
      <c r="H50" s="3"/>
    </row>
    <row r="51" spans="1:8" outlineLevel="1" x14ac:dyDescent="0.25">
      <c r="A5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51" s="10" t="s">
        <v>58</v>
      </c>
      <c r="C51" s="11">
        <v>2437530</v>
      </c>
      <c r="D51" s="11">
        <v>2547220</v>
      </c>
      <c r="E51" s="11">
        <f t="shared" ca="1" si="2"/>
        <v>109690</v>
      </c>
      <c r="F51" s="11">
        <v>2547220</v>
      </c>
      <c r="G51" s="12">
        <f t="shared" ca="1" si="3"/>
        <v>1</v>
      </c>
      <c r="H51" s="3"/>
    </row>
    <row r="52" spans="1:8" ht="60" outlineLevel="2" x14ac:dyDescent="0.25">
      <c r="A52" s="13"/>
      <c r="B52" s="14" t="s">
        <v>59</v>
      </c>
      <c r="C52" s="15">
        <v>2437530</v>
      </c>
      <c r="D52" s="15">
        <v>2547220</v>
      </c>
      <c r="E52" s="15">
        <f t="shared" ca="1" si="2"/>
        <v>109690</v>
      </c>
      <c r="F52" s="15">
        <v>2547220</v>
      </c>
      <c r="G52" s="16">
        <f t="shared" ca="1" si="3"/>
        <v>1</v>
      </c>
      <c r="H52" s="3"/>
    </row>
    <row r="53" spans="1:8" outlineLevel="1" x14ac:dyDescent="0.25">
      <c r="A5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3" s="10" t="s">
        <v>60</v>
      </c>
      <c r="C53" s="11">
        <v>1669840</v>
      </c>
      <c r="D53" s="11">
        <v>1779690</v>
      </c>
      <c r="E53" s="11">
        <f t="shared" ca="1" si="2"/>
        <v>109850</v>
      </c>
      <c r="F53" s="11">
        <v>1779690</v>
      </c>
      <c r="G53" s="12">
        <f t="shared" ca="1" si="3"/>
        <v>1</v>
      </c>
      <c r="H53" s="3"/>
    </row>
    <row r="54" spans="1:8" ht="60" outlineLevel="2" x14ac:dyDescent="0.25">
      <c r="A54" s="13"/>
      <c r="B54" s="14" t="s">
        <v>61</v>
      </c>
      <c r="C54" s="15">
        <v>1669840</v>
      </c>
      <c r="D54" s="15">
        <v>1779690</v>
      </c>
      <c r="E54" s="15">
        <f t="shared" ca="1" si="2"/>
        <v>109850</v>
      </c>
      <c r="F54" s="15">
        <v>1779690</v>
      </c>
      <c r="G54" s="16">
        <f t="shared" ca="1" si="3"/>
        <v>1</v>
      </c>
      <c r="H54" s="3"/>
    </row>
    <row r="55" spans="1:8" outlineLevel="1" x14ac:dyDescent="0.25">
      <c r="A5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5" s="10" t="s">
        <v>62</v>
      </c>
      <c r="C55" s="11">
        <v>1592900</v>
      </c>
      <c r="D55" s="11">
        <v>1697950</v>
      </c>
      <c r="E55" s="11">
        <f t="shared" ca="1" si="2"/>
        <v>105050</v>
      </c>
      <c r="F55" s="11">
        <v>1697950</v>
      </c>
      <c r="G55" s="12">
        <f t="shared" ca="1" si="3"/>
        <v>1</v>
      </c>
      <c r="H55" s="3"/>
    </row>
    <row r="56" spans="1:8" ht="45" outlineLevel="2" x14ac:dyDescent="0.25">
      <c r="A56" s="13"/>
      <c r="B56" s="14" t="s">
        <v>63</v>
      </c>
      <c r="C56" s="15">
        <v>1592900</v>
      </c>
      <c r="D56" s="15">
        <v>1697950</v>
      </c>
      <c r="E56" s="15">
        <f t="shared" ca="1" si="2"/>
        <v>105050</v>
      </c>
      <c r="F56" s="15">
        <v>1697950</v>
      </c>
      <c r="G56" s="16">
        <f t="shared" ca="1" si="3"/>
        <v>1</v>
      </c>
      <c r="H56" s="3"/>
    </row>
    <row r="57" spans="1:8" outlineLevel="1" x14ac:dyDescent="0.25">
      <c r="A5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7" s="10" t="s">
        <v>64</v>
      </c>
      <c r="C57" s="11">
        <v>2489250</v>
      </c>
      <c r="D57" s="11">
        <v>2597660</v>
      </c>
      <c r="E57" s="11">
        <f t="shared" ca="1" si="2"/>
        <v>108410</v>
      </c>
      <c r="F57" s="11">
        <v>2597660</v>
      </c>
      <c r="G57" s="12">
        <f t="shared" ca="1" si="3"/>
        <v>1</v>
      </c>
      <c r="H57" s="3"/>
    </row>
    <row r="58" spans="1:8" ht="60" outlineLevel="2" x14ac:dyDescent="0.25">
      <c r="A58" s="13"/>
      <c r="B58" s="14" t="s">
        <v>65</v>
      </c>
      <c r="C58" s="15">
        <v>2489250</v>
      </c>
      <c r="D58" s="15">
        <v>2597660</v>
      </c>
      <c r="E58" s="15">
        <f t="shared" ca="1" si="2"/>
        <v>108410</v>
      </c>
      <c r="F58" s="15">
        <v>2597660</v>
      </c>
      <c r="G58" s="16">
        <f t="shared" ca="1" si="3"/>
        <v>1</v>
      </c>
      <c r="H58" s="3"/>
    </row>
    <row r="59" spans="1:8" outlineLevel="1" x14ac:dyDescent="0.25">
      <c r="A5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9" s="10" t="s">
        <v>66</v>
      </c>
      <c r="C59" s="11">
        <v>2206900</v>
      </c>
      <c r="D59" s="11">
        <v>2327220</v>
      </c>
      <c r="E59" s="11">
        <f t="shared" ca="1" si="2"/>
        <v>120320</v>
      </c>
      <c r="F59" s="11">
        <v>2327220</v>
      </c>
      <c r="G59" s="12">
        <f t="shared" ca="1" si="3"/>
        <v>1</v>
      </c>
      <c r="H59" s="3"/>
    </row>
    <row r="60" spans="1:8" ht="60" outlineLevel="2" x14ac:dyDescent="0.25">
      <c r="A60" s="13"/>
      <c r="B60" s="14" t="s">
        <v>67</v>
      </c>
      <c r="C60" s="15">
        <v>2206900</v>
      </c>
      <c r="D60" s="15">
        <v>2327220</v>
      </c>
      <c r="E60" s="15">
        <f t="shared" ca="1" si="2"/>
        <v>120320</v>
      </c>
      <c r="F60" s="15">
        <v>2327220</v>
      </c>
      <c r="G60" s="16">
        <f t="shared" ca="1" si="3"/>
        <v>1</v>
      </c>
      <c r="H60" s="3"/>
    </row>
    <row r="61" spans="1:8" outlineLevel="1" x14ac:dyDescent="0.25">
      <c r="A6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61" s="10" t="s">
        <v>68</v>
      </c>
      <c r="C61" s="11">
        <v>2186080</v>
      </c>
      <c r="D61" s="11">
        <v>2282340</v>
      </c>
      <c r="E61" s="11">
        <f t="shared" ca="1" si="2"/>
        <v>96260</v>
      </c>
      <c r="F61" s="11">
        <v>2282340</v>
      </c>
      <c r="G61" s="12">
        <f t="shared" ca="1" si="3"/>
        <v>1</v>
      </c>
      <c r="H61" s="3"/>
    </row>
    <row r="62" spans="1:8" ht="60" outlineLevel="2" x14ac:dyDescent="0.25">
      <c r="A62" s="13"/>
      <c r="B62" s="14" t="s">
        <v>69</v>
      </c>
      <c r="C62" s="15">
        <v>2186080</v>
      </c>
      <c r="D62" s="15">
        <v>2282340</v>
      </c>
      <c r="E62" s="15">
        <f t="shared" ca="1" si="2"/>
        <v>96260</v>
      </c>
      <c r="F62" s="15">
        <v>2282340</v>
      </c>
      <c r="G62" s="16">
        <f t="shared" ca="1" si="3"/>
        <v>1</v>
      </c>
      <c r="H62" s="3"/>
    </row>
    <row r="63" spans="1:8" ht="15" customHeight="1" x14ac:dyDescent="0.25">
      <c r="A63" s="49" t="s">
        <v>70</v>
      </c>
      <c r="B63" s="50"/>
      <c r="C63" s="17">
        <v>47226130</v>
      </c>
      <c r="D63" s="17">
        <v>47170220</v>
      </c>
      <c r="E63" s="18">
        <f t="shared" ca="1" si="2"/>
        <v>-55910</v>
      </c>
      <c r="F63" s="18">
        <v>47170220</v>
      </c>
      <c r="G63" s="19">
        <f t="shared" ca="1" si="3"/>
        <v>1</v>
      </c>
      <c r="H63" s="3"/>
    </row>
  </sheetData>
  <mergeCells count="10">
    <mergeCell ref="A63:B63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3"/>
  <sheetViews>
    <sheetView zoomScaleNormal="100" zoomScaleSheetLayoutView="100" workbookViewId="0">
      <selection activeCell="C6" sqref="C6:G7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8" style="1" customWidth="1"/>
    <col min="4" max="4" width="11.28515625" style="1" customWidth="1"/>
    <col min="5" max="5" width="11.85546875" style="1" customWidth="1"/>
    <col min="6" max="6" width="10.85546875" style="1" customWidth="1"/>
    <col min="7" max="7" width="14.42578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54" t="s">
        <v>0</v>
      </c>
      <c r="B1" s="55"/>
      <c r="C1" s="55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75.2" customHeight="1" x14ac:dyDescent="0.25">
      <c r="A3" s="56" t="s">
        <v>1</v>
      </c>
      <c r="B3" s="57"/>
      <c r="C3" s="57"/>
      <c r="D3" s="57"/>
      <c r="E3" s="57"/>
      <c r="F3" s="57"/>
      <c r="G3" s="57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58" t="s">
        <v>2</v>
      </c>
      <c r="B5" s="59"/>
      <c r="C5" s="59"/>
      <c r="D5" s="59"/>
      <c r="E5" s="59"/>
      <c r="F5" s="59"/>
      <c r="G5" s="59"/>
      <c r="H5" s="3"/>
    </row>
    <row r="6" spans="1:8" ht="16.350000000000001" customHeight="1" x14ac:dyDescent="0.25">
      <c r="A6" s="60" t="s">
        <v>3</v>
      </c>
      <c r="B6" s="62" t="s">
        <v>4</v>
      </c>
      <c r="C6" s="51" t="s">
        <v>240</v>
      </c>
      <c r="D6" s="53" t="s">
        <v>5</v>
      </c>
      <c r="E6" s="53"/>
      <c r="F6" s="64" t="s">
        <v>6</v>
      </c>
      <c r="G6" s="66" t="s">
        <v>7</v>
      </c>
      <c r="H6" s="3"/>
    </row>
    <row r="7" spans="1:8" ht="45" x14ac:dyDescent="0.25">
      <c r="A7" s="61"/>
      <c r="B7" s="63"/>
      <c r="C7" s="52"/>
      <c r="D7" s="30" t="s">
        <v>8</v>
      </c>
      <c r="E7" s="30" t="s">
        <v>9</v>
      </c>
      <c r="F7" s="65"/>
      <c r="G7" s="67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 t="s">
        <v>16</v>
      </c>
      <c r="C9" s="11">
        <v>308000</v>
      </c>
      <c r="D9" s="11">
        <v>308000</v>
      </c>
      <c r="E9" s="11">
        <f t="shared" ref="E9:E40" ca="1" si="0">INDIRECT("R[0]C[-1]", FALSE)-INDIRECT("R[0]C[-2]", FALSE)</f>
        <v>0</v>
      </c>
      <c r="F9" s="11">
        <v>308000</v>
      </c>
      <c r="G9" s="12">
        <f t="shared" ref="G9:G40" ca="1" si="1">IF(INDIRECT("R[0]C[-3]", FALSE)=0,0,ROUND(INDIRECT("R[0]C[-1]", FALSE)/INDIRECT("R[0]C[-3]", FALSE),4))</f>
        <v>1</v>
      </c>
      <c r="H9" s="3"/>
    </row>
    <row r="10" spans="1:8" ht="45" outlineLevel="2" x14ac:dyDescent="0.25">
      <c r="A10" s="13"/>
      <c r="B10" s="14" t="s">
        <v>17</v>
      </c>
      <c r="C10" s="15">
        <v>308000</v>
      </c>
      <c r="D10" s="15">
        <v>308000</v>
      </c>
      <c r="E10" s="15">
        <f t="shared" ca="1" si="0"/>
        <v>0</v>
      </c>
      <c r="F10" s="15">
        <v>308000</v>
      </c>
      <c r="G10" s="16">
        <f t="shared" ca="1" si="1"/>
        <v>1</v>
      </c>
      <c r="H10" s="3"/>
    </row>
    <row r="11" spans="1:8" outlineLevel="1" x14ac:dyDescent="0.25">
      <c r="A1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0" t="s">
        <v>18</v>
      </c>
      <c r="C11" s="11">
        <v>240400</v>
      </c>
      <c r="D11" s="11">
        <v>240283.43</v>
      </c>
      <c r="E11" s="11">
        <f t="shared" ca="1" si="0"/>
        <v>-116.57000000000698</v>
      </c>
      <c r="F11" s="11">
        <v>240283.43</v>
      </c>
      <c r="G11" s="12">
        <f t="shared" ca="1" si="1"/>
        <v>1</v>
      </c>
      <c r="H11" s="3"/>
    </row>
    <row r="12" spans="1:8" ht="60" outlineLevel="2" x14ac:dyDescent="0.25">
      <c r="A12" s="13"/>
      <c r="B12" s="14" t="s">
        <v>19</v>
      </c>
      <c r="C12" s="15">
        <v>240400</v>
      </c>
      <c r="D12" s="15">
        <v>240283.43</v>
      </c>
      <c r="E12" s="15">
        <f t="shared" ca="1" si="0"/>
        <v>-116.57000000000698</v>
      </c>
      <c r="F12" s="15">
        <v>240283.43</v>
      </c>
      <c r="G12" s="16">
        <f t="shared" ca="1" si="1"/>
        <v>1</v>
      </c>
      <c r="H12" s="3"/>
    </row>
    <row r="13" spans="1:8" outlineLevel="1" x14ac:dyDescent="0.25">
      <c r="A1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0" t="s">
        <v>20</v>
      </c>
      <c r="C13" s="11">
        <v>354000</v>
      </c>
      <c r="D13" s="11">
        <v>354000</v>
      </c>
      <c r="E13" s="11">
        <f t="shared" ca="1" si="0"/>
        <v>0</v>
      </c>
      <c r="F13" s="11">
        <v>354000</v>
      </c>
      <c r="G13" s="12">
        <f t="shared" ca="1" si="1"/>
        <v>1</v>
      </c>
      <c r="H13" s="3"/>
    </row>
    <row r="14" spans="1:8" ht="60" outlineLevel="2" x14ac:dyDescent="0.25">
      <c r="A14" s="13"/>
      <c r="B14" s="14" t="s">
        <v>21</v>
      </c>
      <c r="C14" s="15">
        <v>354000</v>
      </c>
      <c r="D14" s="15">
        <v>354000</v>
      </c>
      <c r="E14" s="15">
        <f t="shared" ca="1" si="0"/>
        <v>0</v>
      </c>
      <c r="F14" s="15">
        <v>354000</v>
      </c>
      <c r="G14" s="16">
        <f t="shared" ca="1" si="1"/>
        <v>1</v>
      </c>
      <c r="H14" s="3"/>
    </row>
    <row r="15" spans="1:8" outlineLevel="1" x14ac:dyDescent="0.25">
      <c r="A1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0" t="s">
        <v>22</v>
      </c>
      <c r="C15" s="11">
        <v>625700</v>
      </c>
      <c r="D15" s="11">
        <v>625700</v>
      </c>
      <c r="E15" s="11">
        <f t="shared" ca="1" si="0"/>
        <v>0</v>
      </c>
      <c r="F15" s="11">
        <v>625700</v>
      </c>
      <c r="G15" s="12">
        <f t="shared" ca="1" si="1"/>
        <v>1</v>
      </c>
      <c r="H15" s="3"/>
    </row>
    <row r="16" spans="1:8" ht="60" outlineLevel="2" x14ac:dyDescent="0.25">
      <c r="A16" s="13"/>
      <c r="B16" s="14" t="s">
        <v>23</v>
      </c>
      <c r="C16" s="15">
        <v>625700</v>
      </c>
      <c r="D16" s="15">
        <v>625700</v>
      </c>
      <c r="E16" s="15">
        <f t="shared" ca="1" si="0"/>
        <v>0</v>
      </c>
      <c r="F16" s="15">
        <v>625700</v>
      </c>
      <c r="G16" s="16">
        <f t="shared" ca="1" si="1"/>
        <v>1</v>
      </c>
      <c r="H16" s="3"/>
    </row>
    <row r="17" spans="1:8" outlineLevel="1" x14ac:dyDescent="0.25">
      <c r="A1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10" t="s">
        <v>24</v>
      </c>
      <c r="C17" s="11">
        <v>353300</v>
      </c>
      <c r="D17" s="11">
        <v>207319.73</v>
      </c>
      <c r="E17" s="11">
        <f t="shared" ca="1" si="0"/>
        <v>-145980.26999999999</v>
      </c>
      <c r="F17" s="11">
        <v>207319.73</v>
      </c>
      <c r="G17" s="12">
        <f t="shared" ca="1" si="1"/>
        <v>1</v>
      </c>
      <c r="H17" s="3"/>
    </row>
    <row r="18" spans="1:8" ht="60" outlineLevel="2" x14ac:dyDescent="0.25">
      <c r="A18" s="13"/>
      <c r="B18" s="14" t="s">
        <v>25</v>
      </c>
      <c r="C18" s="15">
        <v>353300</v>
      </c>
      <c r="D18" s="15">
        <v>207319.73</v>
      </c>
      <c r="E18" s="15">
        <f t="shared" ca="1" si="0"/>
        <v>-145980.26999999999</v>
      </c>
      <c r="F18" s="15">
        <v>207319.73</v>
      </c>
      <c r="G18" s="16">
        <f t="shared" ca="1" si="1"/>
        <v>1</v>
      </c>
      <c r="H18" s="3"/>
    </row>
    <row r="19" spans="1:8" outlineLevel="1" x14ac:dyDescent="0.25">
      <c r="A1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9" s="10" t="s">
        <v>26</v>
      </c>
      <c r="C19" s="11">
        <v>386800</v>
      </c>
      <c r="D19" s="11">
        <v>386800</v>
      </c>
      <c r="E19" s="11">
        <f t="shared" ca="1" si="0"/>
        <v>0</v>
      </c>
      <c r="F19" s="11">
        <v>386800</v>
      </c>
      <c r="G19" s="12">
        <f t="shared" ca="1" si="1"/>
        <v>1</v>
      </c>
      <c r="H19" s="3"/>
    </row>
    <row r="20" spans="1:8" ht="60" outlineLevel="2" x14ac:dyDescent="0.25">
      <c r="A20" s="13"/>
      <c r="B20" s="14" t="s">
        <v>27</v>
      </c>
      <c r="C20" s="15">
        <v>386800</v>
      </c>
      <c r="D20" s="15">
        <v>386800</v>
      </c>
      <c r="E20" s="15">
        <f t="shared" ca="1" si="0"/>
        <v>0</v>
      </c>
      <c r="F20" s="15">
        <v>386800</v>
      </c>
      <c r="G20" s="16">
        <f t="shared" ca="1" si="1"/>
        <v>1</v>
      </c>
      <c r="H20" s="3"/>
    </row>
    <row r="21" spans="1:8" outlineLevel="1" x14ac:dyDescent="0.25">
      <c r="A2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1" s="10" t="s">
        <v>28</v>
      </c>
      <c r="C21" s="11">
        <v>256600</v>
      </c>
      <c r="D21" s="11">
        <v>256600</v>
      </c>
      <c r="E21" s="11">
        <f t="shared" ca="1" si="0"/>
        <v>0</v>
      </c>
      <c r="F21" s="11">
        <v>256600</v>
      </c>
      <c r="G21" s="12">
        <f t="shared" ca="1" si="1"/>
        <v>1</v>
      </c>
      <c r="H21" s="3"/>
    </row>
    <row r="22" spans="1:8" ht="60" outlineLevel="2" x14ac:dyDescent="0.25">
      <c r="A22" s="13"/>
      <c r="B22" s="14" t="s">
        <v>29</v>
      </c>
      <c r="C22" s="15">
        <v>256600</v>
      </c>
      <c r="D22" s="15">
        <v>256600</v>
      </c>
      <c r="E22" s="15">
        <f t="shared" ca="1" si="0"/>
        <v>0</v>
      </c>
      <c r="F22" s="15">
        <v>256600</v>
      </c>
      <c r="G22" s="16">
        <f t="shared" ca="1" si="1"/>
        <v>1</v>
      </c>
      <c r="H22" s="3"/>
    </row>
    <row r="23" spans="1:8" outlineLevel="1" x14ac:dyDescent="0.25">
      <c r="A2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3" s="10" t="s">
        <v>30</v>
      </c>
      <c r="C23" s="11">
        <v>252600</v>
      </c>
      <c r="D23" s="11">
        <v>0</v>
      </c>
      <c r="E23" s="11">
        <f t="shared" ca="1" si="0"/>
        <v>-252600</v>
      </c>
      <c r="F23" s="11">
        <v>0</v>
      </c>
      <c r="G23" s="12">
        <f t="shared" ca="1" si="1"/>
        <v>0</v>
      </c>
      <c r="H23" s="3"/>
    </row>
    <row r="24" spans="1:8" ht="60" outlineLevel="2" x14ac:dyDescent="0.25">
      <c r="A24" s="13"/>
      <c r="B24" s="14" t="s">
        <v>31</v>
      </c>
      <c r="C24" s="15">
        <v>252600</v>
      </c>
      <c r="D24" s="15">
        <v>0</v>
      </c>
      <c r="E24" s="15">
        <f t="shared" ca="1" si="0"/>
        <v>-252600</v>
      </c>
      <c r="F24" s="15">
        <v>0</v>
      </c>
      <c r="G24" s="16">
        <f t="shared" ca="1" si="1"/>
        <v>0</v>
      </c>
      <c r="H24" s="3"/>
    </row>
    <row r="25" spans="1:8" outlineLevel="1" x14ac:dyDescent="0.25">
      <c r="A2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5" s="10" t="s">
        <v>32</v>
      </c>
      <c r="C25" s="11">
        <v>520000</v>
      </c>
      <c r="D25" s="11">
        <v>201174.39999999999</v>
      </c>
      <c r="E25" s="11">
        <f t="shared" ca="1" si="0"/>
        <v>-318825.59999999998</v>
      </c>
      <c r="F25" s="11">
        <v>201174.39999999999</v>
      </c>
      <c r="G25" s="12">
        <f t="shared" ca="1" si="1"/>
        <v>1</v>
      </c>
      <c r="H25" s="3"/>
    </row>
    <row r="26" spans="1:8" ht="60" outlineLevel="2" x14ac:dyDescent="0.25">
      <c r="A26" s="13"/>
      <c r="B26" s="14" t="s">
        <v>33</v>
      </c>
      <c r="C26" s="15">
        <v>520000</v>
      </c>
      <c r="D26" s="15">
        <v>201174.39999999999</v>
      </c>
      <c r="E26" s="15">
        <f t="shared" ca="1" si="0"/>
        <v>-318825.59999999998</v>
      </c>
      <c r="F26" s="15">
        <v>201174.39999999999</v>
      </c>
      <c r="G26" s="16">
        <f t="shared" ca="1" si="1"/>
        <v>1</v>
      </c>
      <c r="H26" s="3"/>
    </row>
    <row r="27" spans="1:8" outlineLevel="1" x14ac:dyDescent="0.25">
      <c r="A2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7" s="10" t="s">
        <v>34</v>
      </c>
      <c r="C27" s="11">
        <v>267100</v>
      </c>
      <c r="D27" s="11">
        <v>0</v>
      </c>
      <c r="E27" s="11">
        <f t="shared" ca="1" si="0"/>
        <v>-267100</v>
      </c>
      <c r="F27" s="11">
        <v>0</v>
      </c>
      <c r="G27" s="12">
        <f t="shared" ca="1" si="1"/>
        <v>0</v>
      </c>
      <c r="H27" s="3"/>
    </row>
    <row r="28" spans="1:8" ht="60" outlineLevel="2" x14ac:dyDescent="0.25">
      <c r="A28" s="13"/>
      <c r="B28" s="14" t="s">
        <v>35</v>
      </c>
      <c r="C28" s="15">
        <v>267100</v>
      </c>
      <c r="D28" s="15">
        <v>0</v>
      </c>
      <c r="E28" s="15">
        <f t="shared" ca="1" si="0"/>
        <v>-267100</v>
      </c>
      <c r="F28" s="15">
        <v>0</v>
      </c>
      <c r="G28" s="16">
        <f t="shared" ca="1" si="1"/>
        <v>0</v>
      </c>
      <c r="H28" s="3"/>
    </row>
    <row r="29" spans="1:8" outlineLevel="1" x14ac:dyDescent="0.25">
      <c r="A2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9" s="10" t="s">
        <v>36</v>
      </c>
      <c r="C29" s="11">
        <v>384500</v>
      </c>
      <c r="D29" s="11">
        <v>384500</v>
      </c>
      <c r="E29" s="11">
        <f t="shared" ca="1" si="0"/>
        <v>0</v>
      </c>
      <c r="F29" s="11">
        <v>384500</v>
      </c>
      <c r="G29" s="12">
        <f t="shared" ca="1" si="1"/>
        <v>1</v>
      </c>
      <c r="H29" s="3"/>
    </row>
    <row r="30" spans="1:8" ht="60" outlineLevel="2" x14ac:dyDescent="0.25">
      <c r="A30" s="13"/>
      <c r="B30" s="14" t="s">
        <v>37</v>
      </c>
      <c r="C30" s="15">
        <v>384500</v>
      </c>
      <c r="D30" s="15">
        <v>384500</v>
      </c>
      <c r="E30" s="15">
        <f t="shared" ca="1" si="0"/>
        <v>0</v>
      </c>
      <c r="F30" s="15">
        <v>384500</v>
      </c>
      <c r="G30" s="16">
        <f t="shared" ca="1" si="1"/>
        <v>1</v>
      </c>
      <c r="H30" s="3"/>
    </row>
    <row r="31" spans="1:8" outlineLevel="1" x14ac:dyDescent="0.25">
      <c r="A3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31" s="10" t="s">
        <v>38</v>
      </c>
      <c r="C31" s="11">
        <v>677800</v>
      </c>
      <c r="D31" s="11">
        <v>677800</v>
      </c>
      <c r="E31" s="11">
        <f t="shared" ca="1" si="0"/>
        <v>0</v>
      </c>
      <c r="F31" s="11">
        <v>677800</v>
      </c>
      <c r="G31" s="12">
        <f t="shared" ca="1" si="1"/>
        <v>1</v>
      </c>
      <c r="H31" s="3"/>
    </row>
    <row r="32" spans="1:8" ht="60" outlineLevel="2" x14ac:dyDescent="0.25">
      <c r="A32" s="13"/>
      <c r="B32" s="14" t="s">
        <v>39</v>
      </c>
      <c r="C32" s="15">
        <v>677800</v>
      </c>
      <c r="D32" s="15">
        <v>677800</v>
      </c>
      <c r="E32" s="15">
        <f t="shared" ca="1" si="0"/>
        <v>0</v>
      </c>
      <c r="F32" s="15">
        <v>677800</v>
      </c>
      <c r="G32" s="16">
        <f t="shared" ca="1" si="1"/>
        <v>1</v>
      </c>
      <c r="H32" s="3"/>
    </row>
    <row r="33" spans="1:8" outlineLevel="1" x14ac:dyDescent="0.25">
      <c r="A3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3" s="10" t="s">
        <v>40</v>
      </c>
      <c r="C33" s="11">
        <v>623500</v>
      </c>
      <c r="D33" s="11">
        <v>582989.48</v>
      </c>
      <c r="E33" s="11">
        <f t="shared" ca="1" si="0"/>
        <v>-40510.520000000019</v>
      </c>
      <c r="F33" s="11">
        <v>582989.48</v>
      </c>
      <c r="G33" s="12">
        <f t="shared" ca="1" si="1"/>
        <v>1</v>
      </c>
      <c r="H33" s="3"/>
    </row>
    <row r="34" spans="1:8" ht="60" outlineLevel="2" x14ac:dyDescent="0.25">
      <c r="A34" s="13"/>
      <c r="B34" s="14" t="s">
        <v>41</v>
      </c>
      <c r="C34" s="15">
        <v>623500</v>
      </c>
      <c r="D34" s="15">
        <v>582989.48</v>
      </c>
      <c r="E34" s="15">
        <f t="shared" ca="1" si="0"/>
        <v>-40510.520000000019</v>
      </c>
      <c r="F34" s="15">
        <v>582989.48</v>
      </c>
      <c r="G34" s="16">
        <f t="shared" ca="1" si="1"/>
        <v>1</v>
      </c>
      <c r="H34" s="3"/>
    </row>
    <row r="35" spans="1:8" outlineLevel="1" x14ac:dyDescent="0.25">
      <c r="A3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5" s="10" t="s">
        <v>42</v>
      </c>
      <c r="C35" s="11">
        <v>1487300</v>
      </c>
      <c r="D35" s="11">
        <v>1484151.29</v>
      </c>
      <c r="E35" s="11">
        <f t="shared" ca="1" si="0"/>
        <v>-3148.7099999999627</v>
      </c>
      <c r="F35" s="11">
        <v>1484151.29</v>
      </c>
      <c r="G35" s="12">
        <f t="shared" ca="1" si="1"/>
        <v>1</v>
      </c>
      <c r="H35" s="3"/>
    </row>
    <row r="36" spans="1:8" ht="60" outlineLevel="2" x14ac:dyDescent="0.25">
      <c r="A36" s="13"/>
      <c r="B36" s="14" t="s">
        <v>43</v>
      </c>
      <c r="C36" s="15">
        <v>1487300</v>
      </c>
      <c r="D36" s="15">
        <v>1484151.29</v>
      </c>
      <c r="E36" s="15">
        <f t="shared" ca="1" si="0"/>
        <v>-3148.7099999999627</v>
      </c>
      <c r="F36" s="15">
        <v>1484151.29</v>
      </c>
      <c r="G36" s="16">
        <f t="shared" ca="1" si="1"/>
        <v>1</v>
      </c>
      <c r="H36" s="3"/>
    </row>
    <row r="37" spans="1:8" outlineLevel="1" x14ac:dyDescent="0.25">
      <c r="A3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7" s="10" t="s">
        <v>44</v>
      </c>
      <c r="C37" s="11">
        <v>545600</v>
      </c>
      <c r="D37" s="11">
        <v>545600</v>
      </c>
      <c r="E37" s="11">
        <f t="shared" ca="1" si="0"/>
        <v>0</v>
      </c>
      <c r="F37" s="11">
        <v>545600</v>
      </c>
      <c r="G37" s="12">
        <f t="shared" ca="1" si="1"/>
        <v>1</v>
      </c>
      <c r="H37" s="3"/>
    </row>
    <row r="38" spans="1:8" ht="60" outlineLevel="2" x14ac:dyDescent="0.25">
      <c r="A38" s="13"/>
      <c r="B38" s="14" t="s">
        <v>45</v>
      </c>
      <c r="C38" s="15">
        <v>545600</v>
      </c>
      <c r="D38" s="15">
        <v>545600</v>
      </c>
      <c r="E38" s="15">
        <f t="shared" ca="1" si="0"/>
        <v>0</v>
      </c>
      <c r="F38" s="15">
        <v>545600</v>
      </c>
      <c r="G38" s="16">
        <f t="shared" ca="1" si="1"/>
        <v>1</v>
      </c>
      <c r="H38" s="3"/>
    </row>
    <row r="39" spans="1:8" outlineLevel="1" x14ac:dyDescent="0.25">
      <c r="A3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9" s="10" t="s">
        <v>46</v>
      </c>
      <c r="C39" s="11">
        <v>138900</v>
      </c>
      <c r="D39" s="11">
        <v>138900</v>
      </c>
      <c r="E39" s="11">
        <f t="shared" ca="1" si="0"/>
        <v>0</v>
      </c>
      <c r="F39" s="11">
        <v>138900</v>
      </c>
      <c r="G39" s="12">
        <f t="shared" ca="1" si="1"/>
        <v>1</v>
      </c>
      <c r="H39" s="3"/>
    </row>
    <row r="40" spans="1:8" ht="60" outlineLevel="2" x14ac:dyDescent="0.25">
      <c r="A40" s="13"/>
      <c r="B40" s="14" t="s">
        <v>47</v>
      </c>
      <c r="C40" s="15">
        <v>138900</v>
      </c>
      <c r="D40" s="15">
        <v>138900</v>
      </c>
      <c r="E40" s="15">
        <f t="shared" ca="1" si="0"/>
        <v>0</v>
      </c>
      <c r="F40" s="15">
        <v>138900</v>
      </c>
      <c r="G40" s="16">
        <f t="shared" ca="1" si="1"/>
        <v>1</v>
      </c>
      <c r="H40" s="3"/>
    </row>
    <row r="41" spans="1:8" outlineLevel="1" x14ac:dyDescent="0.25">
      <c r="A4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41" s="10" t="s">
        <v>48</v>
      </c>
      <c r="C41" s="11">
        <v>181800</v>
      </c>
      <c r="D41" s="11">
        <v>181800</v>
      </c>
      <c r="E41" s="11">
        <f t="shared" ref="E41:E63" ca="1" si="2">INDIRECT("R[0]C[-1]", FALSE)-INDIRECT("R[0]C[-2]", FALSE)</f>
        <v>0</v>
      </c>
      <c r="F41" s="11">
        <v>181800</v>
      </c>
      <c r="G41" s="12">
        <f t="shared" ref="G41:G63" ca="1" si="3">IF(INDIRECT("R[0]C[-3]", FALSE)=0,0,ROUND(INDIRECT("R[0]C[-1]", FALSE)/INDIRECT("R[0]C[-3]", FALSE),4))</f>
        <v>1</v>
      </c>
      <c r="H41" s="3"/>
    </row>
    <row r="42" spans="1:8" ht="60" outlineLevel="2" x14ac:dyDescent="0.25">
      <c r="A42" s="13"/>
      <c r="B42" s="14" t="s">
        <v>49</v>
      </c>
      <c r="C42" s="15">
        <v>181800</v>
      </c>
      <c r="D42" s="15">
        <v>181800</v>
      </c>
      <c r="E42" s="15">
        <f t="shared" ca="1" si="2"/>
        <v>0</v>
      </c>
      <c r="F42" s="15">
        <v>181800</v>
      </c>
      <c r="G42" s="16">
        <f t="shared" ca="1" si="3"/>
        <v>1</v>
      </c>
      <c r="H42" s="3"/>
    </row>
    <row r="43" spans="1:8" outlineLevel="1" x14ac:dyDescent="0.25">
      <c r="A4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3" s="10" t="s">
        <v>50</v>
      </c>
      <c r="C43" s="11">
        <v>298700</v>
      </c>
      <c r="D43" s="11">
        <v>298538.96000000002</v>
      </c>
      <c r="E43" s="11">
        <f t="shared" ca="1" si="2"/>
        <v>-161.03999999997905</v>
      </c>
      <c r="F43" s="11">
        <v>298538.96000000002</v>
      </c>
      <c r="G43" s="12">
        <f t="shared" ca="1" si="3"/>
        <v>1</v>
      </c>
      <c r="H43" s="3"/>
    </row>
    <row r="44" spans="1:8" ht="60" outlineLevel="2" x14ac:dyDescent="0.25">
      <c r="A44" s="13"/>
      <c r="B44" s="14" t="s">
        <v>51</v>
      </c>
      <c r="C44" s="15">
        <v>298700</v>
      </c>
      <c r="D44" s="15">
        <v>298538.96000000002</v>
      </c>
      <c r="E44" s="15">
        <f t="shared" ca="1" si="2"/>
        <v>-161.03999999997905</v>
      </c>
      <c r="F44" s="15">
        <v>298538.96000000002</v>
      </c>
      <c r="G44" s="16">
        <f t="shared" ca="1" si="3"/>
        <v>1</v>
      </c>
      <c r="H44" s="3"/>
    </row>
    <row r="45" spans="1:8" outlineLevel="1" x14ac:dyDescent="0.25">
      <c r="A4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5" s="10" t="s">
        <v>52</v>
      </c>
      <c r="C45" s="11">
        <v>284800</v>
      </c>
      <c r="D45" s="11">
        <v>284800</v>
      </c>
      <c r="E45" s="11">
        <f t="shared" ca="1" si="2"/>
        <v>0</v>
      </c>
      <c r="F45" s="11">
        <v>284800</v>
      </c>
      <c r="G45" s="12">
        <f t="shared" ca="1" si="3"/>
        <v>1</v>
      </c>
      <c r="H45" s="3"/>
    </row>
    <row r="46" spans="1:8" ht="60" outlineLevel="2" x14ac:dyDescent="0.25">
      <c r="A46" s="13"/>
      <c r="B46" s="14" t="s">
        <v>53</v>
      </c>
      <c r="C46" s="15">
        <v>284800</v>
      </c>
      <c r="D46" s="15">
        <v>284800</v>
      </c>
      <c r="E46" s="15">
        <f t="shared" ca="1" si="2"/>
        <v>0</v>
      </c>
      <c r="F46" s="15">
        <v>284800</v>
      </c>
      <c r="G46" s="16">
        <f t="shared" ca="1" si="3"/>
        <v>1</v>
      </c>
      <c r="H46" s="3"/>
    </row>
    <row r="47" spans="1:8" outlineLevel="1" x14ac:dyDescent="0.25">
      <c r="A4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7" s="10" t="s">
        <v>54</v>
      </c>
      <c r="C47" s="11">
        <v>404600</v>
      </c>
      <c r="D47" s="11">
        <v>404600</v>
      </c>
      <c r="E47" s="11">
        <f t="shared" ca="1" si="2"/>
        <v>0</v>
      </c>
      <c r="F47" s="11">
        <v>404600</v>
      </c>
      <c r="G47" s="12">
        <f t="shared" ca="1" si="3"/>
        <v>1</v>
      </c>
      <c r="H47" s="3"/>
    </row>
    <row r="48" spans="1:8" ht="60" outlineLevel="2" x14ac:dyDescent="0.25">
      <c r="A48" s="13"/>
      <c r="B48" s="14" t="s">
        <v>55</v>
      </c>
      <c r="C48" s="15">
        <v>404600</v>
      </c>
      <c r="D48" s="15">
        <v>404600</v>
      </c>
      <c r="E48" s="15">
        <f t="shared" ca="1" si="2"/>
        <v>0</v>
      </c>
      <c r="F48" s="15">
        <v>404600</v>
      </c>
      <c r="G48" s="16">
        <f t="shared" ca="1" si="3"/>
        <v>1</v>
      </c>
      <c r="H48" s="3"/>
    </row>
    <row r="49" spans="1:8" outlineLevel="1" x14ac:dyDescent="0.25">
      <c r="A4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9" s="10" t="s">
        <v>56</v>
      </c>
      <c r="C49" s="11">
        <v>4164400</v>
      </c>
      <c r="D49" s="11">
        <v>4164400</v>
      </c>
      <c r="E49" s="11">
        <f t="shared" ca="1" si="2"/>
        <v>0</v>
      </c>
      <c r="F49" s="11">
        <v>4163318.05</v>
      </c>
      <c r="G49" s="12">
        <f t="shared" ca="1" si="3"/>
        <v>0.99970000000000003</v>
      </c>
      <c r="H49" s="3"/>
    </row>
    <row r="50" spans="1:8" ht="45" outlineLevel="2" x14ac:dyDescent="0.25">
      <c r="A50" s="13"/>
      <c r="B50" s="14" t="s">
        <v>57</v>
      </c>
      <c r="C50" s="15">
        <v>4164400</v>
      </c>
      <c r="D50" s="15">
        <v>4164400</v>
      </c>
      <c r="E50" s="15">
        <f t="shared" ca="1" si="2"/>
        <v>0</v>
      </c>
      <c r="F50" s="15">
        <v>4163318.05</v>
      </c>
      <c r="G50" s="16">
        <f t="shared" ca="1" si="3"/>
        <v>0.99970000000000003</v>
      </c>
      <c r="H50" s="3"/>
    </row>
    <row r="51" spans="1:8" outlineLevel="1" x14ac:dyDescent="0.25">
      <c r="A5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51" s="10" t="s">
        <v>58</v>
      </c>
      <c r="C51" s="11">
        <v>1525200</v>
      </c>
      <c r="D51" s="11">
        <v>1525200</v>
      </c>
      <c r="E51" s="11">
        <f t="shared" ca="1" si="2"/>
        <v>0</v>
      </c>
      <c r="F51" s="11">
        <v>1525200</v>
      </c>
      <c r="G51" s="12">
        <f t="shared" ca="1" si="3"/>
        <v>1</v>
      </c>
      <c r="H51" s="3"/>
    </row>
    <row r="52" spans="1:8" ht="60" outlineLevel="2" x14ac:dyDescent="0.25">
      <c r="A52" s="13"/>
      <c r="B52" s="14" t="s">
        <v>59</v>
      </c>
      <c r="C52" s="15">
        <v>1525200</v>
      </c>
      <c r="D52" s="15">
        <v>1525200</v>
      </c>
      <c r="E52" s="15">
        <f t="shared" ca="1" si="2"/>
        <v>0</v>
      </c>
      <c r="F52" s="15">
        <v>1525200</v>
      </c>
      <c r="G52" s="16">
        <f t="shared" ca="1" si="3"/>
        <v>1</v>
      </c>
      <c r="H52" s="3"/>
    </row>
    <row r="53" spans="1:8" outlineLevel="1" x14ac:dyDescent="0.25">
      <c r="A5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3" s="10" t="s">
        <v>60</v>
      </c>
      <c r="C53" s="11">
        <v>1015900</v>
      </c>
      <c r="D53" s="11">
        <v>1014776.07</v>
      </c>
      <c r="E53" s="11">
        <f t="shared" ca="1" si="2"/>
        <v>-1123.9300000000512</v>
      </c>
      <c r="F53" s="11">
        <v>1003481.17</v>
      </c>
      <c r="G53" s="12">
        <f t="shared" ca="1" si="3"/>
        <v>0.9889</v>
      </c>
      <c r="H53" s="3"/>
    </row>
    <row r="54" spans="1:8" ht="60" outlineLevel="2" x14ac:dyDescent="0.25">
      <c r="A54" s="13"/>
      <c r="B54" s="14" t="s">
        <v>61</v>
      </c>
      <c r="C54" s="15">
        <v>1015900</v>
      </c>
      <c r="D54" s="15">
        <v>1014776.07</v>
      </c>
      <c r="E54" s="15">
        <f t="shared" ca="1" si="2"/>
        <v>-1123.9300000000512</v>
      </c>
      <c r="F54" s="15">
        <v>1003481.17</v>
      </c>
      <c r="G54" s="16">
        <f t="shared" ca="1" si="3"/>
        <v>0.9889</v>
      </c>
      <c r="H54" s="3"/>
    </row>
    <row r="55" spans="1:8" outlineLevel="1" x14ac:dyDescent="0.25">
      <c r="A5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5" s="10" t="s">
        <v>62</v>
      </c>
      <c r="C55" s="11">
        <v>884100</v>
      </c>
      <c r="D55" s="11">
        <v>883716.83</v>
      </c>
      <c r="E55" s="11">
        <f t="shared" ca="1" si="2"/>
        <v>-383.17000000004191</v>
      </c>
      <c r="F55" s="11">
        <v>883716.83</v>
      </c>
      <c r="G55" s="12">
        <f t="shared" ca="1" si="3"/>
        <v>1</v>
      </c>
      <c r="H55" s="3"/>
    </row>
    <row r="56" spans="1:8" ht="45" outlineLevel="2" x14ac:dyDescent="0.25">
      <c r="A56" s="13"/>
      <c r="B56" s="14" t="s">
        <v>63</v>
      </c>
      <c r="C56" s="15">
        <v>884100</v>
      </c>
      <c r="D56" s="15">
        <v>883716.83</v>
      </c>
      <c r="E56" s="15">
        <f t="shared" ca="1" si="2"/>
        <v>-383.17000000004191</v>
      </c>
      <c r="F56" s="15">
        <v>883716.83</v>
      </c>
      <c r="G56" s="16">
        <f t="shared" ca="1" si="3"/>
        <v>1</v>
      </c>
      <c r="H56" s="3"/>
    </row>
    <row r="57" spans="1:8" outlineLevel="1" x14ac:dyDescent="0.25">
      <c r="A5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7" s="10" t="s">
        <v>64</v>
      </c>
      <c r="C57" s="11">
        <v>1694400</v>
      </c>
      <c r="D57" s="11">
        <v>1693779.63</v>
      </c>
      <c r="E57" s="11">
        <f t="shared" ca="1" si="2"/>
        <v>-620.37000000011176</v>
      </c>
      <c r="F57" s="11">
        <v>1693779.63</v>
      </c>
      <c r="G57" s="12">
        <f t="shared" ca="1" si="3"/>
        <v>1</v>
      </c>
      <c r="H57" s="3"/>
    </row>
    <row r="58" spans="1:8" ht="60" outlineLevel="2" x14ac:dyDescent="0.25">
      <c r="A58" s="13"/>
      <c r="B58" s="14" t="s">
        <v>65</v>
      </c>
      <c r="C58" s="15">
        <v>1694400</v>
      </c>
      <c r="D58" s="15">
        <v>1693779.63</v>
      </c>
      <c r="E58" s="15">
        <f t="shared" ca="1" si="2"/>
        <v>-620.37000000011176</v>
      </c>
      <c r="F58" s="15">
        <v>1693779.63</v>
      </c>
      <c r="G58" s="16">
        <f t="shared" ca="1" si="3"/>
        <v>1</v>
      </c>
      <c r="H58" s="3"/>
    </row>
    <row r="59" spans="1:8" outlineLevel="1" x14ac:dyDescent="0.25">
      <c r="A5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9" s="10" t="s">
        <v>66</v>
      </c>
      <c r="C59" s="11">
        <v>1307200</v>
      </c>
      <c r="D59" s="11">
        <v>1306948.56</v>
      </c>
      <c r="E59" s="11">
        <f t="shared" ca="1" si="2"/>
        <v>-251.43999999994412</v>
      </c>
      <c r="F59" s="11">
        <v>1306948.56</v>
      </c>
      <c r="G59" s="12">
        <f t="shared" ca="1" si="3"/>
        <v>1</v>
      </c>
      <c r="H59" s="3"/>
    </row>
    <row r="60" spans="1:8" ht="60" outlineLevel="2" x14ac:dyDescent="0.25">
      <c r="A60" s="13"/>
      <c r="B60" s="14" t="s">
        <v>67</v>
      </c>
      <c r="C60" s="15">
        <v>1307200</v>
      </c>
      <c r="D60" s="15">
        <v>1306948.56</v>
      </c>
      <c r="E60" s="15">
        <f t="shared" ca="1" si="2"/>
        <v>-251.43999999994412</v>
      </c>
      <c r="F60" s="15">
        <v>1306948.56</v>
      </c>
      <c r="G60" s="16">
        <f t="shared" ca="1" si="3"/>
        <v>1</v>
      </c>
      <c r="H60" s="3"/>
    </row>
    <row r="61" spans="1:8" outlineLevel="1" x14ac:dyDescent="0.25">
      <c r="A6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61" s="10" t="s">
        <v>68</v>
      </c>
      <c r="C61" s="11">
        <v>1452500</v>
      </c>
      <c r="D61" s="11">
        <v>1452500</v>
      </c>
      <c r="E61" s="11">
        <f t="shared" ca="1" si="2"/>
        <v>0</v>
      </c>
      <c r="F61" s="11">
        <v>1452500</v>
      </c>
      <c r="G61" s="12">
        <f t="shared" ca="1" si="3"/>
        <v>1</v>
      </c>
      <c r="H61" s="3"/>
    </row>
    <row r="62" spans="1:8" ht="60" outlineLevel="2" x14ac:dyDescent="0.25">
      <c r="A62" s="13"/>
      <c r="B62" s="14" t="s">
        <v>69</v>
      </c>
      <c r="C62" s="15">
        <v>1452500</v>
      </c>
      <c r="D62" s="15">
        <v>1452500</v>
      </c>
      <c r="E62" s="15">
        <f t="shared" ca="1" si="2"/>
        <v>0</v>
      </c>
      <c r="F62" s="15">
        <v>1452500</v>
      </c>
      <c r="G62" s="16">
        <f t="shared" ca="1" si="3"/>
        <v>1</v>
      </c>
      <c r="H62" s="3"/>
    </row>
    <row r="63" spans="1:8" ht="15" customHeight="1" x14ac:dyDescent="0.25">
      <c r="A63" s="49" t="s">
        <v>70</v>
      </c>
      <c r="B63" s="50"/>
      <c r="C63" s="17">
        <v>20635700</v>
      </c>
      <c r="D63" s="17">
        <v>19604878.379999999</v>
      </c>
      <c r="E63" s="18">
        <f t="shared" ca="1" si="2"/>
        <v>-1030821.620000001</v>
      </c>
      <c r="F63" s="18">
        <v>19592501.530000001</v>
      </c>
      <c r="G63" s="19">
        <f t="shared" ca="1" si="3"/>
        <v>0.99939999999999996</v>
      </c>
      <c r="H63" s="3"/>
    </row>
  </sheetData>
  <mergeCells count="10">
    <mergeCell ref="A63:B63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zoomScaleNormal="100" zoomScaleSheetLayoutView="100" workbookViewId="0">
      <selection activeCell="E17" sqref="E17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7" width="17.140625" style="1" customWidth="1"/>
    <col min="8" max="8" width="9.42578125" style="1" hidden="1"/>
    <col min="9" max="16384" width="9.42578125" style="1"/>
  </cols>
  <sheetData>
    <row r="1" spans="1:8" ht="18.2" customHeight="1" x14ac:dyDescent="0.3">
      <c r="A1" s="54" t="s">
        <v>0</v>
      </c>
      <c r="B1" s="55"/>
      <c r="C1" s="55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45.2" customHeight="1" x14ac:dyDescent="0.25">
      <c r="A3" s="56" t="s">
        <v>94</v>
      </c>
      <c r="B3" s="57"/>
      <c r="C3" s="57"/>
      <c r="D3" s="57"/>
      <c r="E3" s="57"/>
      <c r="F3" s="57"/>
      <c r="G3" s="57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58" t="s">
        <v>2</v>
      </c>
      <c r="B5" s="59"/>
      <c r="C5" s="59"/>
      <c r="D5" s="59"/>
      <c r="E5" s="59"/>
      <c r="F5" s="59"/>
      <c r="G5" s="59"/>
      <c r="H5" s="3"/>
    </row>
    <row r="6" spans="1:8" ht="16.350000000000001" customHeight="1" x14ac:dyDescent="0.25">
      <c r="A6" s="60" t="s">
        <v>3</v>
      </c>
      <c r="B6" s="62" t="s">
        <v>4</v>
      </c>
      <c r="C6" s="51" t="s">
        <v>240</v>
      </c>
      <c r="D6" s="53" t="s">
        <v>5</v>
      </c>
      <c r="E6" s="53"/>
      <c r="F6" s="64" t="s">
        <v>6</v>
      </c>
      <c r="G6" s="66" t="s">
        <v>7</v>
      </c>
      <c r="H6" s="3"/>
    </row>
    <row r="7" spans="1:8" x14ac:dyDescent="0.25">
      <c r="A7" s="61"/>
      <c r="B7" s="63"/>
      <c r="C7" s="52"/>
      <c r="D7" s="30" t="s">
        <v>8</v>
      </c>
      <c r="E7" s="30" t="s">
        <v>9</v>
      </c>
      <c r="F7" s="65"/>
      <c r="G7" s="67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 t="s">
        <v>56</v>
      </c>
      <c r="C9" s="11">
        <v>70500</v>
      </c>
      <c r="D9" s="11">
        <v>70500</v>
      </c>
      <c r="E9" s="11">
        <f ca="1">INDIRECT("R[0]C[-1]", FALSE)-INDIRECT("R[0]C[-2]", FALSE)</f>
        <v>0</v>
      </c>
      <c r="F9" s="11">
        <v>70500</v>
      </c>
      <c r="G9" s="12">
        <f ca="1">IF(INDIRECT("R[0]C[-3]", FALSE)=0,0,ROUND(INDIRECT("R[0]C[-1]", FALSE)/INDIRECT("R[0]C[-3]", FALSE),4))</f>
        <v>1</v>
      </c>
      <c r="H9" s="3"/>
    </row>
    <row r="10" spans="1:8" ht="45" outlineLevel="2" x14ac:dyDescent="0.25">
      <c r="A10" s="13"/>
      <c r="B10" s="14" t="s">
        <v>57</v>
      </c>
      <c r="C10" s="15">
        <v>70500</v>
      </c>
      <c r="D10" s="15">
        <v>70500</v>
      </c>
      <c r="E10" s="15">
        <f ca="1">INDIRECT("R[0]C[-1]", FALSE)-INDIRECT("R[0]C[-2]", FALSE)</f>
        <v>0</v>
      </c>
      <c r="F10" s="15">
        <v>70500</v>
      </c>
      <c r="G10" s="16">
        <f ca="1">IF(INDIRECT("R[0]C[-3]", FALSE)=0,0,ROUND(INDIRECT("R[0]C[-1]", FALSE)/INDIRECT("R[0]C[-3]", FALSE),4))</f>
        <v>1</v>
      </c>
      <c r="H10" s="3"/>
    </row>
    <row r="11" spans="1:8" outlineLevel="1" x14ac:dyDescent="0.25">
      <c r="A1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0" t="s">
        <v>62</v>
      </c>
      <c r="C11" s="11">
        <v>27900</v>
      </c>
      <c r="D11" s="11">
        <v>27900</v>
      </c>
      <c r="E11" s="11">
        <f ca="1">INDIRECT("R[0]C[-1]", FALSE)-INDIRECT("R[0]C[-2]", FALSE)</f>
        <v>0</v>
      </c>
      <c r="F11" s="11">
        <v>27900</v>
      </c>
      <c r="G11" s="12">
        <f ca="1">IF(INDIRECT("R[0]C[-3]", FALSE)=0,0,ROUND(INDIRECT("R[0]C[-1]", FALSE)/INDIRECT("R[0]C[-3]", FALSE),4))</f>
        <v>1</v>
      </c>
      <c r="H11" s="3"/>
    </row>
    <row r="12" spans="1:8" ht="45" outlineLevel="2" x14ac:dyDescent="0.25">
      <c r="A12" s="13"/>
      <c r="B12" s="14" t="s">
        <v>63</v>
      </c>
      <c r="C12" s="15">
        <v>27900</v>
      </c>
      <c r="D12" s="15">
        <v>27900</v>
      </c>
      <c r="E12" s="15">
        <f ca="1">INDIRECT("R[0]C[-1]", FALSE)-INDIRECT("R[0]C[-2]", FALSE)</f>
        <v>0</v>
      </c>
      <c r="F12" s="15">
        <v>27900</v>
      </c>
      <c r="G12" s="16">
        <f ca="1">IF(INDIRECT("R[0]C[-3]", FALSE)=0,0,ROUND(INDIRECT("R[0]C[-1]", FALSE)/INDIRECT("R[0]C[-3]", FALSE),4))</f>
        <v>1</v>
      </c>
      <c r="H12" s="3"/>
    </row>
    <row r="13" spans="1:8" ht="15" customHeight="1" x14ac:dyDescent="0.25">
      <c r="A13" s="49" t="s">
        <v>70</v>
      </c>
      <c r="B13" s="50"/>
      <c r="C13" s="17">
        <v>98400</v>
      </c>
      <c r="D13" s="17">
        <v>98400</v>
      </c>
      <c r="E13" s="18">
        <f ca="1">INDIRECT("R[0]C[-1]", FALSE)-INDIRECT("R[0]C[-2]", FALSE)</f>
        <v>0</v>
      </c>
      <c r="F13" s="18">
        <v>98400</v>
      </c>
      <c r="G13" s="19">
        <f ca="1">IF(INDIRECT("R[0]C[-3]", FALSE)=0,0,ROUND(INDIRECT("R[0]C[-1]", FALSE)/INDIRECT("R[0]C[-3]", FALSE),4))</f>
        <v>1</v>
      </c>
      <c r="H13" s="3"/>
    </row>
  </sheetData>
  <mergeCells count="10">
    <mergeCell ref="A13:B13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1"/>
  <sheetViews>
    <sheetView zoomScaleNormal="100" zoomScaleSheetLayoutView="100" workbookViewId="0">
      <selection activeCell="D16" sqref="D16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6.85546875" style="1" customWidth="1"/>
    <col min="4" max="7" width="14.42578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54" t="s">
        <v>0</v>
      </c>
      <c r="B1" s="55"/>
      <c r="C1" s="55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30.2" customHeight="1" x14ac:dyDescent="0.25">
      <c r="A3" s="56" t="s">
        <v>95</v>
      </c>
      <c r="B3" s="57"/>
      <c r="C3" s="57"/>
      <c r="D3" s="57"/>
      <c r="E3" s="57"/>
      <c r="F3" s="57"/>
      <c r="G3" s="57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58" t="s">
        <v>2</v>
      </c>
      <c r="B5" s="59"/>
      <c r="C5" s="59"/>
      <c r="D5" s="59"/>
      <c r="E5" s="59"/>
      <c r="F5" s="59"/>
      <c r="G5" s="59"/>
      <c r="H5" s="3"/>
    </row>
    <row r="6" spans="1:8" ht="16.350000000000001" customHeight="1" x14ac:dyDescent="0.25">
      <c r="A6" s="60" t="s">
        <v>3</v>
      </c>
      <c r="B6" s="62" t="s">
        <v>4</v>
      </c>
      <c r="C6" s="51" t="s">
        <v>240</v>
      </c>
      <c r="D6" s="53" t="s">
        <v>5</v>
      </c>
      <c r="E6" s="53"/>
      <c r="F6" s="64" t="s">
        <v>6</v>
      </c>
      <c r="G6" s="66" t="s">
        <v>7</v>
      </c>
      <c r="H6" s="3"/>
    </row>
    <row r="7" spans="1:8" x14ac:dyDescent="0.25">
      <c r="A7" s="61"/>
      <c r="B7" s="63"/>
      <c r="C7" s="52"/>
      <c r="D7" s="30" t="s">
        <v>8</v>
      </c>
      <c r="E7" s="30" t="s">
        <v>9</v>
      </c>
      <c r="F7" s="65"/>
      <c r="G7" s="67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 t="s">
        <v>16</v>
      </c>
      <c r="C9" s="11">
        <v>0</v>
      </c>
      <c r="D9" s="11">
        <v>170390</v>
      </c>
      <c r="E9" s="11">
        <f t="shared" ref="E9:E40" ca="1" si="0">INDIRECT("R[0]C[-1]", FALSE)-INDIRECT("R[0]C[-2]", FALSE)</f>
        <v>170390</v>
      </c>
      <c r="F9" s="11">
        <v>170390</v>
      </c>
      <c r="G9" s="12">
        <f t="shared" ref="G9:G40" ca="1" si="1">IF(INDIRECT("R[0]C[-3]", FALSE)=0,0,ROUND(INDIRECT("R[0]C[-1]", FALSE)/INDIRECT("R[0]C[-3]", FALSE),4))</f>
        <v>1</v>
      </c>
      <c r="H9" s="3"/>
    </row>
    <row r="10" spans="1:8" ht="45" outlineLevel="2" x14ac:dyDescent="0.25">
      <c r="A10" s="13"/>
      <c r="B10" s="14" t="s">
        <v>17</v>
      </c>
      <c r="C10" s="15">
        <v>0</v>
      </c>
      <c r="D10" s="15">
        <v>170390</v>
      </c>
      <c r="E10" s="15">
        <f t="shared" ca="1" si="0"/>
        <v>170390</v>
      </c>
      <c r="F10" s="15">
        <v>170390</v>
      </c>
      <c r="G10" s="16">
        <f t="shared" ca="1" si="1"/>
        <v>1</v>
      </c>
      <c r="H10" s="3"/>
    </row>
    <row r="11" spans="1:8" outlineLevel="1" x14ac:dyDescent="0.25">
      <c r="A1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0" t="s">
        <v>18</v>
      </c>
      <c r="C11" s="11">
        <v>0</v>
      </c>
      <c r="D11" s="11">
        <v>137710</v>
      </c>
      <c r="E11" s="11">
        <f t="shared" ca="1" si="0"/>
        <v>137710</v>
      </c>
      <c r="F11" s="11">
        <v>137645.91</v>
      </c>
      <c r="G11" s="12">
        <f t="shared" ca="1" si="1"/>
        <v>0.99950000000000006</v>
      </c>
      <c r="H11" s="3"/>
    </row>
    <row r="12" spans="1:8" ht="60" outlineLevel="2" x14ac:dyDescent="0.25">
      <c r="A12" s="13"/>
      <c r="B12" s="14" t="s">
        <v>19</v>
      </c>
      <c r="C12" s="15">
        <v>0</v>
      </c>
      <c r="D12" s="15">
        <v>137710</v>
      </c>
      <c r="E12" s="15">
        <f t="shared" ca="1" si="0"/>
        <v>137710</v>
      </c>
      <c r="F12" s="15">
        <v>137645.91</v>
      </c>
      <c r="G12" s="16">
        <f t="shared" ca="1" si="1"/>
        <v>0.99950000000000006</v>
      </c>
      <c r="H12" s="3"/>
    </row>
    <row r="13" spans="1:8" outlineLevel="1" x14ac:dyDescent="0.25">
      <c r="A1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0" t="s">
        <v>20</v>
      </c>
      <c r="C13" s="11">
        <v>0</v>
      </c>
      <c r="D13" s="11">
        <v>169770</v>
      </c>
      <c r="E13" s="11">
        <f t="shared" ca="1" si="0"/>
        <v>169770</v>
      </c>
      <c r="F13" s="11">
        <v>169770</v>
      </c>
      <c r="G13" s="12">
        <f t="shared" ca="1" si="1"/>
        <v>1</v>
      </c>
      <c r="H13" s="3"/>
    </row>
    <row r="14" spans="1:8" ht="60" outlineLevel="2" x14ac:dyDescent="0.25">
      <c r="A14" s="13"/>
      <c r="B14" s="14" t="s">
        <v>21</v>
      </c>
      <c r="C14" s="15">
        <v>0</v>
      </c>
      <c r="D14" s="15">
        <v>169770</v>
      </c>
      <c r="E14" s="15">
        <f t="shared" ca="1" si="0"/>
        <v>169770</v>
      </c>
      <c r="F14" s="15">
        <v>169770</v>
      </c>
      <c r="G14" s="16">
        <f t="shared" ca="1" si="1"/>
        <v>1</v>
      </c>
      <c r="H14" s="3"/>
    </row>
    <row r="15" spans="1:8" outlineLevel="1" x14ac:dyDescent="0.25">
      <c r="A1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0" t="s">
        <v>22</v>
      </c>
      <c r="C15" s="11">
        <v>0</v>
      </c>
      <c r="D15" s="11">
        <v>179320</v>
      </c>
      <c r="E15" s="11">
        <f t="shared" ca="1" si="0"/>
        <v>179320</v>
      </c>
      <c r="F15" s="11">
        <v>179320</v>
      </c>
      <c r="G15" s="12">
        <f t="shared" ca="1" si="1"/>
        <v>1</v>
      </c>
      <c r="H15" s="3"/>
    </row>
    <row r="16" spans="1:8" ht="60" outlineLevel="2" x14ac:dyDescent="0.25">
      <c r="A16" s="13"/>
      <c r="B16" s="14" t="s">
        <v>23</v>
      </c>
      <c r="C16" s="15">
        <v>0</v>
      </c>
      <c r="D16" s="15">
        <v>179320</v>
      </c>
      <c r="E16" s="15">
        <f t="shared" ca="1" si="0"/>
        <v>179320</v>
      </c>
      <c r="F16" s="15">
        <v>179320</v>
      </c>
      <c r="G16" s="16">
        <f t="shared" ca="1" si="1"/>
        <v>1</v>
      </c>
      <c r="H16" s="3"/>
    </row>
    <row r="17" spans="1:8" outlineLevel="1" x14ac:dyDescent="0.25">
      <c r="A1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10" t="s">
        <v>24</v>
      </c>
      <c r="C17" s="11">
        <v>0</v>
      </c>
      <c r="D17" s="11">
        <v>169770</v>
      </c>
      <c r="E17" s="11">
        <f t="shared" ca="1" si="0"/>
        <v>169770</v>
      </c>
      <c r="F17" s="11">
        <v>169770</v>
      </c>
      <c r="G17" s="12">
        <f t="shared" ca="1" si="1"/>
        <v>1</v>
      </c>
      <c r="H17" s="3"/>
    </row>
    <row r="18" spans="1:8" ht="60" outlineLevel="2" x14ac:dyDescent="0.25">
      <c r="A18" s="13"/>
      <c r="B18" s="14" t="s">
        <v>25</v>
      </c>
      <c r="C18" s="15">
        <v>0</v>
      </c>
      <c r="D18" s="15">
        <v>169770</v>
      </c>
      <c r="E18" s="15">
        <f t="shared" ca="1" si="0"/>
        <v>169770</v>
      </c>
      <c r="F18" s="15">
        <v>169770</v>
      </c>
      <c r="G18" s="16">
        <f t="shared" ca="1" si="1"/>
        <v>1</v>
      </c>
      <c r="H18" s="3"/>
    </row>
    <row r="19" spans="1:8" outlineLevel="1" x14ac:dyDescent="0.25">
      <c r="A1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9" s="10" t="s">
        <v>26</v>
      </c>
      <c r="C19" s="11">
        <v>0</v>
      </c>
      <c r="D19" s="11">
        <v>160390</v>
      </c>
      <c r="E19" s="11">
        <f t="shared" ca="1" si="0"/>
        <v>160390</v>
      </c>
      <c r="F19" s="11">
        <v>160390</v>
      </c>
      <c r="G19" s="12">
        <f t="shared" ca="1" si="1"/>
        <v>1</v>
      </c>
      <c r="H19" s="3"/>
    </row>
    <row r="20" spans="1:8" ht="60" outlineLevel="2" x14ac:dyDescent="0.25">
      <c r="A20" s="13"/>
      <c r="B20" s="14" t="s">
        <v>27</v>
      </c>
      <c r="C20" s="15">
        <v>0</v>
      </c>
      <c r="D20" s="15">
        <v>160390</v>
      </c>
      <c r="E20" s="15">
        <f t="shared" ca="1" si="0"/>
        <v>160390</v>
      </c>
      <c r="F20" s="15">
        <v>160390</v>
      </c>
      <c r="G20" s="16">
        <f t="shared" ca="1" si="1"/>
        <v>1</v>
      </c>
      <c r="H20" s="3"/>
    </row>
    <row r="21" spans="1:8" outlineLevel="1" x14ac:dyDescent="0.25">
      <c r="A2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1" s="10" t="s">
        <v>28</v>
      </c>
      <c r="C21" s="11">
        <v>0</v>
      </c>
      <c r="D21" s="11">
        <v>137710</v>
      </c>
      <c r="E21" s="11">
        <f t="shared" ca="1" si="0"/>
        <v>137710</v>
      </c>
      <c r="F21" s="11">
        <v>136501.9</v>
      </c>
      <c r="G21" s="12">
        <f t="shared" ca="1" si="1"/>
        <v>0.99119999999999997</v>
      </c>
      <c r="H21" s="3"/>
    </row>
    <row r="22" spans="1:8" ht="60" outlineLevel="2" x14ac:dyDescent="0.25">
      <c r="A22" s="13"/>
      <c r="B22" s="14" t="s">
        <v>29</v>
      </c>
      <c r="C22" s="15">
        <v>0</v>
      </c>
      <c r="D22" s="15">
        <v>137710</v>
      </c>
      <c r="E22" s="15">
        <f t="shared" ca="1" si="0"/>
        <v>137710</v>
      </c>
      <c r="F22" s="15">
        <v>136501.9</v>
      </c>
      <c r="G22" s="16">
        <f t="shared" ca="1" si="1"/>
        <v>0.99119999999999997</v>
      </c>
      <c r="H22" s="3"/>
    </row>
    <row r="23" spans="1:8" outlineLevel="1" x14ac:dyDescent="0.25">
      <c r="A2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3" s="10" t="s">
        <v>30</v>
      </c>
      <c r="C23" s="11">
        <v>0</v>
      </c>
      <c r="D23" s="11">
        <v>170390</v>
      </c>
      <c r="E23" s="11">
        <f t="shared" ca="1" si="0"/>
        <v>170390</v>
      </c>
      <c r="F23" s="11">
        <v>170390</v>
      </c>
      <c r="G23" s="12">
        <f t="shared" ca="1" si="1"/>
        <v>1</v>
      </c>
      <c r="H23" s="3"/>
    </row>
    <row r="24" spans="1:8" ht="60" outlineLevel="2" x14ac:dyDescent="0.25">
      <c r="A24" s="13"/>
      <c r="B24" s="14" t="s">
        <v>31</v>
      </c>
      <c r="C24" s="15">
        <v>0</v>
      </c>
      <c r="D24" s="15">
        <v>170390</v>
      </c>
      <c r="E24" s="15">
        <f t="shared" ca="1" si="0"/>
        <v>170390</v>
      </c>
      <c r="F24" s="15">
        <v>170390</v>
      </c>
      <c r="G24" s="16">
        <f t="shared" ca="1" si="1"/>
        <v>1</v>
      </c>
      <c r="H24" s="3"/>
    </row>
    <row r="25" spans="1:8" outlineLevel="1" x14ac:dyDescent="0.25">
      <c r="A2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5" s="10" t="s">
        <v>32</v>
      </c>
      <c r="C25" s="11">
        <v>0</v>
      </c>
      <c r="D25" s="11">
        <v>169770</v>
      </c>
      <c r="E25" s="11">
        <f t="shared" ca="1" si="0"/>
        <v>169770</v>
      </c>
      <c r="F25" s="11">
        <v>169274.47</v>
      </c>
      <c r="G25" s="12">
        <f t="shared" ca="1" si="1"/>
        <v>0.99709999999999999</v>
      </c>
      <c r="H25" s="3"/>
    </row>
    <row r="26" spans="1:8" ht="60" outlineLevel="2" x14ac:dyDescent="0.25">
      <c r="A26" s="13"/>
      <c r="B26" s="14" t="s">
        <v>33</v>
      </c>
      <c r="C26" s="15">
        <v>0</v>
      </c>
      <c r="D26" s="15">
        <v>169770</v>
      </c>
      <c r="E26" s="15">
        <f t="shared" ca="1" si="0"/>
        <v>169770</v>
      </c>
      <c r="F26" s="15">
        <v>169274.47</v>
      </c>
      <c r="G26" s="16">
        <f t="shared" ca="1" si="1"/>
        <v>0.99709999999999999</v>
      </c>
      <c r="H26" s="3"/>
    </row>
    <row r="27" spans="1:8" outlineLevel="1" x14ac:dyDescent="0.25">
      <c r="A2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7" s="10" t="s">
        <v>34</v>
      </c>
      <c r="C27" s="11">
        <v>0</v>
      </c>
      <c r="D27" s="11">
        <v>169770</v>
      </c>
      <c r="E27" s="11">
        <f t="shared" ca="1" si="0"/>
        <v>169770</v>
      </c>
      <c r="F27" s="11">
        <v>169697.55</v>
      </c>
      <c r="G27" s="12">
        <f t="shared" ca="1" si="1"/>
        <v>0.99960000000000004</v>
      </c>
      <c r="H27" s="3"/>
    </row>
    <row r="28" spans="1:8" ht="60" outlineLevel="2" x14ac:dyDescent="0.25">
      <c r="A28" s="13"/>
      <c r="B28" s="14" t="s">
        <v>35</v>
      </c>
      <c r="C28" s="15">
        <v>0</v>
      </c>
      <c r="D28" s="15">
        <v>169770</v>
      </c>
      <c r="E28" s="15">
        <f t="shared" ca="1" si="0"/>
        <v>169770</v>
      </c>
      <c r="F28" s="15">
        <v>169697.55</v>
      </c>
      <c r="G28" s="16">
        <f t="shared" ca="1" si="1"/>
        <v>0.99960000000000004</v>
      </c>
      <c r="H28" s="3"/>
    </row>
    <row r="29" spans="1:8" outlineLevel="1" x14ac:dyDescent="0.25">
      <c r="A2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9" s="10" t="s">
        <v>36</v>
      </c>
      <c r="C29" s="11">
        <v>0</v>
      </c>
      <c r="D29" s="11">
        <v>170390</v>
      </c>
      <c r="E29" s="11">
        <f t="shared" ca="1" si="0"/>
        <v>170390</v>
      </c>
      <c r="F29" s="11">
        <v>170390</v>
      </c>
      <c r="G29" s="12">
        <f t="shared" ca="1" si="1"/>
        <v>1</v>
      </c>
      <c r="H29" s="3"/>
    </row>
    <row r="30" spans="1:8" ht="60" outlineLevel="2" x14ac:dyDescent="0.25">
      <c r="A30" s="13"/>
      <c r="B30" s="14" t="s">
        <v>37</v>
      </c>
      <c r="C30" s="15">
        <v>0</v>
      </c>
      <c r="D30" s="15">
        <v>170390</v>
      </c>
      <c r="E30" s="15">
        <f t="shared" ca="1" si="0"/>
        <v>170390</v>
      </c>
      <c r="F30" s="15">
        <v>170390</v>
      </c>
      <c r="G30" s="16">
        <f t="shared" ca="1" si="1"/>
        <v>1</v>
      </c>
      <c r="H30" s="3"/>
    </row>
    <row r="31" spans="1:8" outlineLevel="1" x14ac:dyDescent="0.25">
      <c r="A3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31" s="10" t="s">
        <v>38</v>
      </c>
      <c r="C31" s="11">
        <v>0</v>
      </c>
      <c r="D31" s="11">
        <v>182660</v>
      </c>
      <c r="E31" s="11">
        <f t="shared" ca="1" si="0"/>
        <v>182660</v>
      </c>
      <c r="F31" s="11">
        <v>182660</v>
      </c>
      <c r="G31" s="12">
        <f t="shared" ca="1" si="1"/>
        <v>1</v>
      </c>
      <c r="H31" s="3"/>
    </row>
    <row r="32" spans="1:8" ht="60" outlineLevel="2" x14ac:dyDescent="0.25">
      <c r="A32" s="13"/>
      <c r="B32" s="14" t="s">
        <v>39</v>
      </c>
      <c r="C32" s="15">
        <v>0</v>
      </c>
      <c r="D32" s="15">
        <v>182660</v>
      </c>
      <c r="E32" s="15">
        <f t="shared" ca="1" si="0"/>
        <v>182660</v>
      </c>
      <c r="F32" s="15">
        <v>182660</v>
      </c>
      <c r="G32" s="16">
        <f t="shared" ca="1" si="1"/>
        <v>1</v>
      </c>
      <c r="H32" s="3"/>
    </row>
    <row r="33" spans="1:8" outlineLevel="1" x14ac:dyDescent="0.25">
      <c r="A3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3" s="10" t="s">
        <v>40</v>
      </c>
      <c r="C33" s="11">
        <v>0</v>
      </c>
      <c r="D33" s="11">
        <v>156800</v>
      </c>
      <c r="E33" s="11">
        <f t="shared" ca="1" si="0"/>
        <v>156800</v>
      </c>
      <c r="F33" s="11">
        <v>156800</v>
      </c>
      <c r="G33" s="12">
        <f t="shared" ca="1" si="1"/>
        <v>1</v>
      </c>
      <c r="H33" s="3"/>
    </row>
    <row r="34" spans="1:8" ht="60" outlineLevel="2" x14ac:dyDescent="0.25">
      <c r="A34" s="13"/>
      <c r="B34" s="14" t="s">
        <v>41</v>
      </c>
      <c r="C34" s="15">
        <v>0</v>
      </c>
      <c r="D34" s="15">
        <v>156800</v>
      </c>
      <c r="E34" s="15">
        <f t="shared" ca="1" si="0"/>
        <v>156800</v>
      </c>
      <c r="F34" s="15">
        <v>156800</v>
      </c>
      <c r="G34" s="16">
        <f t="shared" ca="1" si="1"/>
        <v>1</v>
      </c>
      <c r="H34" s="3"/>
    </row>
    <row r="35" spans="1:8" outlineLevel="1" x14ac:dyDescent="0.25">
      <c r="A3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5" s="10" t="s">
        <v>42</v>
      </c>
      <c r="C35" s="11">
        <v>0</v>
      </c>
      <c r="D35" s="11">
        <v>494318</v>
      </c>
      <c r="E35" s="11">
        <f t="shared" ca="1" si="0"/>
        <v>494318</v>
      </c>
      <c r="F35" s="11">
        <v>494318</v>
      </c>
      <c r="G35" s="12">
        <f t="shared" ca="1" si="1"/>
        <v>1</v>
      </c>
      <c r="H35" s="3"/>
    </row>
    <row r="36" spans="1:8" ht="60" outlineLevel="2" x14ac:dyDescent="0.25">
      <c r="A36" s="13"/>
      <c r="B36" s="14" t="s">
        <v>43</v>
      </c>
      <c r="C36" s="15">
        <v>0</v>
      </c>
      <c r="D36" s="15">
        <v>494318</v>
      </c>
      <c r="E36" s="15">
        <f t="shared" ca="1" si="0"/>
        <v>494318</v>
      </c>
      <c r="F36" s="15">
        <v>494318</v>
      </c>
      <c r="G36" s="16">
        <f t="shared" ca="1" si="1"/>
        <v>1</v>
      </c>
      <c r="H36" s="3"/>
    </row>
    <row r="37" spans="1:8" outlineLevel="1" x14ac:dyDescent="0.25">
      <c r="A3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7" s="10" t="s">
        <v>44</v>
      </c>
      <c r="C37" s="11">
        <v>0</v>
      </c>
      <c r="D37" s="11">
        <v>169770</v>
      </c>
      <c r="E37" s="11">
        <f t="shared" ca="1" si="0"/>
        <v>169770</v>
      </c>
      <c r="F37" s="11">
        <v>169769.78</v>
      </c>
      <c r="G37" s="12">
        <f t="shared" ca="1" si="1"/>
        <v>1</v>
      </c>
      <c r="H37" s="3"/>
    </row>
    <row r="38" spans="1:8" ht="60" outlineLevel="2" x14ac:dyDescent="0.25">
      <c r="A38" s="13"/>
      <c r="B38" s="14" t="s">
        <v>45</v>
      </c>
      <c r="C38" s="15">
        <v>0</v>
      </c>
      <c r="D38" s="15">
        <v>169770</v>
      </c>
      <c r="E38" s="15">
        <f t="shared" ca="1" si="0"/>
        <v>169770</v>
      </c>
      <c r="F38" s="15">
        <v>169769.78</v>
      </c>
      <c r="G38" s="16">
        <f t="shared" ca="1" si="1"/>
        <v>1</v>
      </c>
      <c r="H38" s="3"/>
    </row>
    <row r="39" spans="1:8" outlineLevel="1" x14ac:dyDescent="0.25">
      <c r="A3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9" s="10" t="s">
        <v>46</v>
      </c>
      <c r="C39" s="11">
        <v>0</v>
      </c>
      <c r="D39" s="11">
        <v>137710</v>
      </c>
      <c r="E39" s="11">
        <f t="shared" ca="1" si="0"/>
        <v>137710</v>
      </c>
      <c r="F39" s="11">
        <v>135607.22</v>
      </c>
      <c r="G39" s="12">
        <f t="shared" ca="1" si="1"/>
        <v>0.98470000000000002</v>
      </c>
      <c r="H39" s="3"/>
    </row>
    <row r="40" spans="1:8" ht="60" outlineLevel="2" x14ac:dyDescent="0.25">
      <c r="A40" s="13"/>
      <c r="B40" s="14" t="s">
        <v>47</v>
      </c>
      <c r="C40" s="15">
        <v>0</v>
      </c>
      <c r="D40" s="15">
        <v>137710</v>
      </c>
      <c r="E40" s="15">
        <f t="shared" ca="1" si="0"/>
        <v>137710</v>
      </c>
      <c r="F40" s="15">
        <v>135607.22</v>
      </c>
      <c r="G40" s="16">
        <f t="shared" ca="1" si="1"/>
        <v>0.98470000000000002</v>
      </c>
      <c r="H40" s="3"/>
    </row>
    <row r="41" spans="1:8" outlineLevel="1" x14ac:dyDescent="0.25">
      <c r="A4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41" s="10" t="s">
        <v>48</v>
      </c>
      <c r="C41" s="11">
        <v>0</v>
      </c>
      <c r="D41" s="11">
        <v>170390</v>
      </c>
      <c r="E41" s="11">
        <f t="shared" ref="E41:E61" ca="1" si="2">INDIRECT("R[0]C[-1]", FALSE)-INDIRECT("R[0]C[-2]", FALSE)</f>
        <v>170390</v>
      </c>
      <c r="F41" s="11">
        <v>170390</v>
      </c>
      <c r="G41" s="12">
        <f t="shared" ref="G41:G61" ca="1" si="3">IF(INDIRECT("R[0]C[-3]", FALSE)=0,0,ROUND(INDIRECT("R[0]C[-1]", FALSE)/INDIRECT("R[0]C[-3]", FALSE),4))</f>
        <v>1</v>
      </c>
      <c r="H41" s="3"/>
    </row>
    <row r="42" spans="1:8" ht="60" outlineLevel="2" x14ac:dyDescent="0.25">
      <c r="A42" s="13"/>
      <c r="B42" s="14" t="s">
        <v>49</v>
      </c>
      <c r="C42" s="15">
        <v>0</v>
      </c>
      <c r="D42" s="15">
        <v>170390</v>
      </c>
      <c r="E42" s="15">
        <f t="shared" ca="1" si="2"/>
        <v>170390</v>
      </c>
      <c r="F42" s="15">
        <v>170390</v>
      </c>
      <c r="G42" s="16">
        <f t="shared" ca="1" si="3"/>
        <v>1</v>
      </c>
      <c r="H42" s="3"/>
    </row>
    <row r="43" spans="1:8" outlineLevel="1" x14ac:dyDescent="0.25">
      <c r="A4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3" s="10" t="s">
        <v>50</v>
      </c>
      <c r="C43" s="11">
        <v>0</v>
      </c>
      <c r="D43" s="11">
        <v>137710</v>
      </c>
      <c r="E43" s="11">
        <f t="shared" ca="1" si="2"/>
        <v>137710</v>
      </c>
      <c r="F43" s="11">
        <v>137710</v>
      </c>
      <c r="G43" s="12">
        <f t="shared" ca="1" si="3"/>
        <v>1</v>
      </c>
      <c r="H43" s="3"/>
    </row>
    <row r="44" spans="1:8" ht="60" outlineLevel="2" x14ac:dyDescent="0.25">
      <c r="A44" s="13"/>
      <c r="B44" s="14" t="s">
        <v>51</v>
      </c>
      <c r="C44" s="15">
        <v>0</v>
      </c>
      <c r="D44" s="15">
        <v>137710</v>
      </c>
      <c r="E44" s="15">
        <f t="shared" ca="1" si="2"/>
        <v>137710</v>
      </c>
      <c r="F44" s="15">
        <v>137710</v>
      </c>
      <c r="G44" s="16">
        <f t="shared" ca="1" si="3"/>
        <v>1</v>
      </c>
      <c r="H44" s="3"/>
    </row>
    <row r="45" spans="1:8" outlineLevel="1" x14ac:dyDescent="0.25">
      <c r="A4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5" s="10" t="s">
        <v>52</v>
      </c>
      <c r="C45" s="11">
        <v>0</v>
      </c>
      <c r="D45" s="11">
        <v>137700</v>
      </c>
      <c r="E45" s="11">
        <f t="shared" ca="1" si="2"/>
        <v>137700</v>
      </c>
      <c r="F45" s="11">
        <v>137700</v>
      </c>
      <c r="G45" s="12">
        <f t="shared" ca="1" si="3"/>
        <v>1</v>
      </c>
      <c r="H45" s="3"/>
    </row>
    <row r="46" spans="1:8" ht="60" outlineLevel="2" x14ac:dyDescent="0.25">
      <c r="A46" s="13"/>
      <c r="B46" s="14" t="s">
        <v>53</v>
      </c>
      <c r="C46" s="15">
        <v>0</v>
      </c>
      <c r="D46" s="15">
        <v>137700</v>
      </c>
      <c r="E46" s="15">
        <f t="shared" ca="1" si="2"/>
        <v>137700</v>
      </c>
      <c r="F46" s="15">
        <v>137700</v>
      </c>
      <c r="G46" s="16">
        <f t="shared" ca="1" si="3"/>
        <v>1</v>
      </c>
      <c r="H46" s="3"/>
    </row>
    <row r="47" spans="1:8" outlineLevel="1" x14ac:dyDescent="0.25">
      <c r="A4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7" s="10" t="s">
        <v>54</v>
      </c>
      <c r="C47" s="11">
        <v>0</v>
      </c>
      <c r="D47" s="11">
        <v>170390</v>
      </c>
      <c r="E47" s="11">
        <f t="shared" ca="1" si="2"/>
        <v>170390</v>
      </c>
      <c r="F47" s="11">
        <v>170390</v>
      </c>
      <c r="G47" s="12">
        <f t="shared" ca="1" si="3"/>
        <v>1</v>
      </c>
      <c r="H47" s="3"/>
    </row>
    <row r="48" spans="1:8" ht="60" outlineLevel="2" x14ac:dyDescent="0.25">
      <c r="A48" s="13"/>
      <c r="B48" s="14" t="s">
        <v>55</v>
      </c>
      <c r="C48" s="15">
        <v>0</v>
      </c>
      <c r="D48" s="15">
        <v>170390</v>
      </c>
      <c r="E48" s="15">
        <f t="shared" ca="1" si="2"/>
        <v>170390</v>
      </c>
      <c r="F48" s="15">
        <v>170390</v>
      </c>
      <c r="G48" s="16">
        <f t="shared" ca="1" si="3"/>
        <v>1</v>
      </c>
      <c r="H48" s="3"/>
    </row>
    <row r="49" spans="1:8" outlineLevel="1" x14ac:dyDescent="0.25">
      <c r="A4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9" s="10" t="s">
        <v>58</v>
      </c>
      <c r="C49" s="11">
        <v>0</v>
      </c>
      <c r="D49" s="11">
        <v>474098</v>
      </c>
      <c r="E49" s="11">
        <f t="shared" ca="1" si="2"/>
        <v>474098</v>
      </c>
      <c r="F49" s="11">
        <v>472202.04</v>
      </c>
      <c r="G49" s="12">
        <f t="shared" ca="1" si="3"/>
        <v>0.996</v>
      </c>
      <c r="H49" s="3"/>
    </row>
    <row r="50" spans="1:8" ht="60" outlineLevel="2" x14ac:dyDescent="0.25">
      <c r="A50" s="13"/>
      <c r="B50" s="14" t="s">
        <v>59</v>
      </c>
      <c r="C50" s="15">
        <v>0</v>
      </c>
      <c r="D50" s="15">
        <v>474098</v>
      </c>
      <c r="E50" s="15">
        <f t="shared" ca="1" si="2"/>
        <v>474098</v>
      </c>
      <c r="F50" s="15">
        <v>472202.04</v>
      </c>
      <c r="G50" s="16">
        <f t="shared" ca="1" si="3"/>
        <v>0.996</v>
      </c>
      <c r="H50" s="3"/>
    </row>
    <row r="51" spans="1:8" outlineLevel="1" x14ac:dyDescent="0.25">
      <c r="A5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51" s="10" t="s">
        <v>60</v>
      </c>
      <c r="C51" s="11">
        <v>0</v>
      </c>
      <c r="D51" s="11">
        <v>179320</v>
      </c>
      <c r="E51" s="11">
        <f t="shared" ca="1" si="2"/>
        <v>179320</v>
      </c>
      <c r="F51" s="11">
        <v>179320</v>
      </c>
      <c r="G51" s="12">
        <f t="shared" ca="1" si="3"/>
        <v>1</v>
      </c>
      <c r="H51" s="3"/>
    </row>
    <row r="52" spans="1:8" ht="60" outlineLevel="2" x14ac:dyDescent="0.25">
      <c r="A52" s="13"/>
      <c r="B52" s="14" t="s">
        <v>61</v>
      </c>
      <c r="C52" s="15">
        <v>0</v>
      </c>
      <c r="D52" s="15">
        <v>179320</v>
      </c>
      <c r="E52" s="15">
        <f t="shared" ca="1" si="2"/>
        <v>179320</v>
      </c>
      <c r="F52" s="15">
        <v>179320</v>
      </c>
      <c r="G52" s="16">
        <f t="shared" ca="1" si="3"/>
        <v>1</v>
      </c>
      <c r="H52" s="3"/>
    </row>
    <row r="53" spans="1:8" outlineLevel="1" x14ac:dyDescent="0.25">
      <c r="A5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3" s="10" t="s">
        <v>62</v>
      </c>
      <c r="C53" s="11">
        <v>0</v>
      </c>
      <c r="D53" s="11">
        <v>175510</v>
      </c>
      <c r="E53" s="11">
        <f t="shared" ca="1" si="2"/>
        <v>175510</v>
      </c>
      <c r="F53" s="11">
        <v>175510</v>
      </c>
      <c r="G53" s="12">
        <f t="shared" ca="1" si="3"/>
        <v>1</v>
      </c>
      <c r="H53" s="3"/>
    </row>
    <row r="54" spans="1:8" ht="45" outlineLevel="2" x14ac:dyDescent="0.25">
      <c r="A54" s="13"/>
      <c r="B54" s="14" t="s">
        <v>63</v>
      </c>
      <c r="C54" s="15">
        <v>0</v>
      </c>
      <c r="D54" s="15">
        <v>175510</v>
      </c>
      <c r="E54" s="15">
        <f t="shared" ca="1" si="2"/>
        <v>175510</v>
      </c>
      <c r="F54" s="15">
        <v>175510</v>
      </c>
      <c r="G54" s="16">
        <f t="shared" ca="1" si="3"/>
        <v>1</v>
      </c>
      <c r="H54" s="3"/>
    </row>
    <row r="55" spans="1:8" outlineLevel="1" x14ac:dyDescent="0.25">
      <c r="A5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5" s="10" t="s">
        <v>64</v>
      </c>
      <c r="C55" s="11">
        <v>0</v>
      </c>
      <c r="D55" s="11">
        <v>332790</v>
      </c>
      <c r="E55" s="11">
        <f t="shared" ca="1" si="2"/>
        <v>332790</v>
      </c>
      <c r="F55" s="11">
        <v>325607.84999999998</v>
      </c>
      <c r="G55" s="12">
        <f t="shared" ca="1" si="3"/>
        <v>0.97840000000000005</v>
      </c>
      <c r="H55" s="3"/>
    </row>
    <row r="56" spans="1:8" ht="60" outlineLevel="2" x14ac:dyDescent="0.25">
      <c r="A56" s="13"/>
      <c r="B56" s="14" t="s">
        <v>65</v>
      </c>
      <c r="C56" s="15">
        <v>0</v>
      </c>
      <c r="D56" s="15">
        <v>332790</v>
      </c>
      <c r="E56" s="15">
        <f t="shared" ca="1" si="2"/>
        <v>332790</v>
      </c>
      <c r="F56" s="15">
        <v>325607.84999999998</v>
      </c>
      <c r="G56" s="16">
        <f t="shared" ca="1" si="3"/>
        <v>0.97840000000000005</v>
      </c>
      <c r="H56" s="3"/>
    </row>
    <row r="57" spans="1:8" outlineLevel="1" x14ac:dyDescent="0.25">
      <c r="A5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7" s="10" t="s">
        <v>66</v>
      </c>
      <c r="C57" s="11">
        <v>0</v>
      </c>
      <c r="D57" s="11">
        <v>223660</v>
      </c>
      <c r="E57" s="11">
        <f t="shared" ca="1" si="2"/>
        <v>223660</v>
      </c>
      <c r="F57" s="11">
        <v>223660</v>
      </c>
      <c r="G57" s="12">
        <f t="shared" ca="1" si="3"/>
        <v>1</v>
      </c>
      <c r="H57" s="3"/>
    </row>
    <row r="58" spans="1:8" ht="60" outlineLevel="2" x14ac:dyDescent="0.25">
      <c r="A58" s="13"/>
      <c r="B58" s="14" t="s">
        <v>67</v>
      </c>
      <c r="C58" s="15">
        <v>0</v>
      </c>
      <c r="D58" s="15">
        <v>223660</v>
      </c>
      <c r="E58" s="15">
        <f t="shared" ca="1" si="2"/>
        <v>223660</v>
      </c>
      <c r="F58" s="15">
        <v>223660</v>
      </c>
      <c r="G58" s="16">
        <f t="shared" ca="1" si="3"/>
        <v>1</v>
      </c>
      <c r="H58" s="3"/>
    </row>
    <row r="59" spans="1:8" outlineLevel="1" x14ac:dyDescent="0.25">
      <c r="A5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9" s="10" t="s">
        <v>68</v>
      </c>
      <c r="C59" s="11">
        <v>0</v>
      </c>
      <c r="D59" s="11">
        <v>244480</v>
      </c>
      <c r="E59" s="11">
        <f t="shared" ca="1" si="2"/>
        <v>244480</v>
      </c>
      <c r="F59" s="11">
        <v>244480</v>
      </c>
      <c r="G59" s="12">
        <f t="shared" ca="1" si="3"/>
        <v>1</v>
      </c>
      <c r="H59" s="3"/>
    </row>
    <row r="60" spans="1:8" ht="60" outlineLevel="2" x14ac:dyDescent="0.25">
      <c r="A60" s="13"/>
      <c r="B60" s="14" t="s">
        <v>69</v>
      </c>
      <c r="C60" s="15">
        <v>0</v>
      </c>
      <c r="D60" s="15">
        <v>244480</v>
      </c>
      <c r="E60" s="15">
        <f t="shared" ca="1" si="2"/>
        <v>244480</v>
      </c>
      <c r="F60" s="15">
        <v>244480</v>
      </c>
      <c r="G60" s="16">
        <f t="shared" ca="1" si="3"/>
        <v>1</v>
      </c>
      <c r="H60" s="3"/>
    </row>
    <row r="61" spans="1:8" ht="15" customHeight="1" x14ac:dyDescent="0.25">
      <c r="A61" s="49" t="s">
        <v>70</v>
      </c>
      <c r="B61" s="50"/>
      <c r="C61" s="17">
        <v>0</v>
      </c>
      <c r="D61" s="17">
        <v>5192686</v>
      </c>
      <c r="E61" s="18">
        <f t="shared" ca="1" si="2"/>
        <v>5192686</v>
      </c>
      <c r="F61" s="18">
        <v>5179664.72</v>
      </c>
      <c r="G61" s="19">
        <f t="shared" ca="1" si="3"/>
        <v>0.99750000000000005</v>
      </c>
      <c r="H61" s="3"/>
    </row>
  </sheetData>
  <mergeCells count="10">
    <mergeCell ref="A61:B61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2"/>
  <sheetViews>
    <sheetView zoomScaleNormal="100" zoomScaleSheetLayoutView="100" workbookViewId="0">
      <selection activeCell="E11" sqref="E11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7" width="15.85546875" style="1" customWidth="1"/>
    <col min="8" max="8" width="9.42578125" style="1" hidden="1"/>
    <col min="9" max="16384" width="9.42578125" style="1"/>
  </cols>
  <sheetData>
    <row r="1" spans="1:8" ht="18.2" customHeight="1" x14ac:dyDescent="0.3">
      <c r="A1" s="54" t="s">
        <v>0</v>
      </c>
      <c r="B1" s="55"/>
      <c r="C1" s="55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30.2" customHeight="1" x14ac:dyDescent="0.25">
      <c r="A3" s="56" t="s">
        <v>96</v>
      </c>
      <c r="B3" s="57"/>
      <c r="C3" s="57"/>
      <c r="D3" s="57"/>
      <c r="E3" s="57"/>
      <c r="F3" s="57"/>
      <c r="G3" s="57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58" t="s">
        <v>2</v>
      </c>
      <c r="B5" s="59"/>
      <c r="C5" s="59"/>
      <c r="D5" s="59"/>
      <c r="E5" s="59"/>
      <c r="F5" s="59"/>
      <c r="G5" s="59"/>
      <c r="H5" s="3"/>
    </row>
    <row r="6" spans="1:8" ht="16.350000000000001" customHeight="1" x14ac:dyDescent="0.25">
      <c r="A6" s="60" t="s">
        <v>3</v>
      </c>
      <c r="B6" s="62" t="s">
        <v>4</v>
      </c>
      <c r="C6" s="51" t="s">
        <v>240</v>
      </c>
      <c r="D6" s="53" t="s">
        <v>5</v>
      </c>
      <c r="E6" s="53"/>
      <c r="F6" s="64" t="s">
        <v>6</v>
      </c>
      <c r="G6" s="66" t="s">
        <v>7</v>
      </c>
      <c r="H6" s="3"/>
    </row>
    <row r="7" spans="1:8" x14ac:dyDescent="0.25">
      <c r="A7" s="61"/>
      <c r="B7" s="63"/>
      <c r="C7" s="52"/>
      <c r="D7" s="30" t="s">
        <v>8</v>
      </c>
      <c r="E7" s="30" t="s">
        <v>9</v>
      </c>
      <c r="F7" s="65"/>
      <c r="G7" s="67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 t="s">
        <v>16</v>
      </c>
      <c r="C9" s="11">
        <v>229700</v>
      </c>
      <c r="D9" s="11">
        <v>236900</v>
      </c>
      <c r="E9" s="11">
        <f t="shared" ref="E9:E72" ca="1" si="0">INDIRECT("R[0]C[-1]", FALSE)-INDIRECT("R[0]C[-2]", FALSE)</f>
        <v>7200</v>
      </c>
      <c r="F9" s="11">
        <v>236900</v>
      </c>
      <c r="G9" s="12">
        <f t="shared" ref="G9:G72" ca="1" si="1">IF(INDIRECT("R[0]C[-3]", FALSE)=0,0,ROUND(INDIRECT("R[0]C[-1]", FALSE)/INDIRECT("R[0]C[-3]", FALSE),4))</f>
        <v>1</v>
      </c>
      <c r="H9" s="3"/>
    </row>
    <row r="10" spans="1:8" ht="30" outlineLevel="2" x14ac:dyDescent="0.25">
      <c r="A10" s="13"/>
      <c r="B10" s="14" t="s">
        <v>97</v>
      </c>
      <c r="C10" s="15">
        <v>0</v>
      </c>
      <c r="D10" s="15">
        <v>82400</v>
      </c>
      <c r="E10" s="15">
        <f t="shared" ca="1" si="0"/>
        <v>82400</v>
      </c>
      <c r="F10" s="15">
        <v>82400</v>
      </c>
      <c r="G10" s="16">
        <f t="shared" ca="1" si="1"/>
        <v>1</v>
      </c>
      <c r="H10" s="3"/>
    </row>
    <row r="11" spans="1:8" ht="30" outlineLevel="2" x14ac:dyDescent="0.25">
      <c r="A11" s="13"/>
      <c r="B11" s="14" t="s">
        <v>98</v>
      </c>
      <c r="C11" s="15">
        <v>0</v>
      </c>
      <c r="D11" s="15">
        <v>61800</v>
      </c>
      <c r="E11" s="15">
        <f t="shared" ca="1" si="0"/>
        <v>61800</v>
      </c>
      <c r="F11" s="15">
        <v>61800</v>
      </c>
      <c r="G11" s="16">
        <f t="shared" ca="1" si="1"/>
        <v>1</v>
      </c>
      <c r="H11" s="3"/>
    </row>
    <row r="12" spans="1:8" ht="30" outlineLevel="2" x14ac:dyDescent="0.25">
      <c r="A12" s="13"/>
      <c r="B12" s="14" t="s">
        <v>99</v>
      </c>
      <c r="C12" s="15">
        <v>0</v>
      </c>
      <c r="D12" s="15">
        <v>92700</v>
      </c>
      <c r="E12" s="15">
        <f t="shared" ca="1" si="0"/>
        <v>92700</v>
      </c>
      <c r="F12" s="15">
        <v>92700</v>
      </c>
      <c r="G12" s="16">
        <f t="shared" ca="1" si="1"/>
        <v>1</v>
      </c>
      <c r="H12" s="3"/>
    </row>
    <row r="13" spans="1:8" ht="30" outlineLevel="2" x14ac:dyDescent="0.25">
      <c r="A13" s="13"/>
      <c r="B13" s="14" t="s">
        <v>97</v>
      </c>
      <c r="C13" s="15">
        <v>80700</v>
      </c>
      <c r="D13" s="15">
        <v>0</v>
      </c>
      <c r="E13" s="15">
        <f t="shared" ca="1" si="0"/>
        <v>-80700</v>
      </c>
      <c r="F13" s="15">
        <v>0</v>
      </c>
      <c r="G13" s="16">
        <f t="shared" ca="1" si="1"/>
        <v>0</v>
      </c>
      <c r="H13" s="3"/>
    </row>
    <row r="14" spans="1:8" ht="30" outlineLevel="2" x14ac:dyDescent="0.25">
      <c r="A14" s="13"/>
      <c r="B14" s="14" t="s">
        <v>98</v>
      </c>
      <c r="C14" s="15">
        <v>61900</v>
      </c>
      <c r="D14" s="15">
        <v>0</v>
      </c>
      <c r="E14" s="15">
        <f t="shared" ca="1" si="0"/>
        <v>-61900</v>
      </c>
      <c r="F14" s="15">
        <v>0</v>
      </c>
      <c r="G14" s="16">
        <f t="shared" ca="1" si="1"/>
        <v>0</v>
      </c>
      <c r="H14" s="3"/>
    </row>
    <row r="15" spans="1:8" ht="30" outlineLevel="2" x14ac:dyDescent="0.25">
      <c r="A15" s="13"/>
      <c r="B15" s="14" t="s">
        <v>99</v>
      </c>
      <c r="C15" s="15">
        <v>87100</v>
      </c>
      <c r="D15" s="15">
        <v>0</v>
      </c>
      <c r="E15" s="15">
        <f t="shared" ca="1" si="0"/>
        <v>-87100</v>
      </c>
      <c r="F15" s="15">
        <v>0</v>
      </c>
      <c r="G15" s="16">
        <f t="shared" ca="1" si="1"/>
        <v>0</v>
      </c>
      <c r="H15" s="3"/>
    </row>
    <row r="16" spans="1:8" outlineLevel="1" x14ac:dyDescent="0.25">
      <c r="A16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6" s="10" t="s">
        <v>18</v>
      </c>
      <c r="C16" s="11">
        <v>530800</v>
      </c>
      <c r="D16" s="11">
        <v>461600</v>
      </c>
      <c r="E16" s="11">
        <f t="shared" ca="1" si="0"/>
        <v>-69200</v>
      </c>
      <c r="F16" s="11">
        <v>461600</v>
      </c>
      <c r="G16" s="12">
        <f t="shared" ca="1" si="1"/>
        <v>1</v>
      </c>
      <c r="H16" s="3"/>
    </row>
    <row r="17" spans="1:8" ht="45" outlineLevel="2" x14ac:dyDescent="0.25">
      <c r="A17" s="13"/>
      <c r="B17" s="14" t="s">
        <v>100</v>
      </c>
      <c r="C17" s="15">
        <v>0</v>
      </c>
      <c r="D17" s="15">
        <v>72000</v>
      </c>
      <c r="E17" s="15">
        <f t="shared" ca="1" si="0"/>
        <v>72000</v>
      </c>
      <c r="F17" s="15">
        <v>72000</v>
      </c>
      <c r="G17" s="16">
        <f t="shared" ca="1" si="1"/>
        <v>1</v>
      </c>
      <c r="H17" s="3"/>
    </row>
    <row r="18" spans="1:8" ht="45" outlineLevel="2" x14ac:dyDescent="0.25">
      <c r="A18" s="13"/>
      <c r="B18" s="14" t="s">
        <v>101</v>
      </c>
      <c r="C18" s="15">
        <v>0</v>
      </c>
      <c r="D18" s="15">
        <v>57100</v>
      </c>
      <c r="E18" s="15">
        <f t="shared" ca="1" si="0"/>
        <v>57100</v>
      </c>
      <c r="F18" s="15">
        <v>57100</v>
      </c>
      <c r="G18" s="16">
        <f t="shared" ca="1" si="1"/>
        <v>1</v>
      </c>
      <c r="H18" s="3"/>
    </row>
    <row r="19" spans="1:8" ht="75" outlineLevel="2" x14ac:dyDescent="0.25">
      <c r="A19" s="13"/>
      <c r="B19" s="14" t="s">
        <v>102</v>
      </c>
      <c r="C19" s="15">
        <v>0</v>
      </c>
      <c r="D19" s="15">
        <v>332500</v>
      </c>
      <c r="E19" s="15">
        <f t="shared" ca="1" si="0"/>
        <v>332500</v>
      </c>
      <c r="F19" s="15">
        <v>332500</v>
      </c>
      <c r="G19" s="16">
        <f t="shared" ca="1" si="1"/>
        <v>1</v>
      </c>
      <c r="H19" s="3"/>
    </row>
    <row r="20" spans="1:8" ht="45" outlineLevel="2" x14ac:dyDescent="0.25">
      <c r="A20" s="13"/>
      <c r="B20" s="14" t="s">
        <v>100</v>
      </c>
      <c r="C20" s="15">
        <v>71000</v>
      </c>
      <c r="D20" s="15">
        <v>0</v>
      </c>
      <c r="E20" s="15">
        <f t="shared" ca="1" si="0"/>
        <v>-71000</v>
      </c>
      <c r="F20" s="15">
        <v>0</v>
      </c>
      <c r="G20" s="16">
        <f t="shared" ca="1" si="1"/>
        <v>0</v>
      </c>
      <c r="H20" s="3"/>
    </row>
    <row r="21" spans="1:8" ht="45" outlineLevel="2" x14ac:dyDescent="0.25">
      <c r="A21" s="13"/>
      <c r="B21" s="14" t="s">
        <v>101</v>
      </c>
      <c r="C21" s="15">
        <v>55600</v>
      </c>
      <c r="D21" s="15">
        <v>0</v>
      </c>
      <c r="E21" s="15">
        <f t="shared" ca="1" si="0"/>
        <v>-55600</v>
      </c>
      <c r="F21" s="15">
        <v>0</v>
      </c>
      <c r="G21" s="16">
        <f t="shared" ca="1" si="1"/>
        <v>0</v>
      </c>
      <c r="H21" s="3"/>
    </row>
    <row r="22" spans="1:8" ht="75" outlineLevel="2" x14ac:dyDescent="0.25">
      <c r="A22" s="13"/>
      <c r="B22" s="14" t="s">
        <v>102</v>
      </c>
      <c r="C22" s="15">
        <v>404200</v>
      </c>
      <c r="D22" s="15">
        <v>0</v>
      </c>
      <c r="E22" s="15">
        <f t="shared" ca="1" si="0"/>
        <v>-404200</v>
      </c>
      <c r="F22" s="15">
        <v>0</v>
      </c>
      <c r="G22" s="16">
        <f t="shared" ca="1" si="1"/>
        <v>0</v>
      </c>
      <c r="H22" s="3"/>
    </row>
    <row r="23" spans="1:8" outlineLevel="1" x14ac:dyDescent="0.25">
      <c r="A2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23" s="10" t="s">
        <v>20</v>
      </c>
      <c r="C23" s="11">
        <v>442300</v>
      </c>
      <c r="D23" s="11">
        <v>431700</v>
      </c>
      <c r="E23" s="11">
        <f t="shared" ca="1" si="0"/>
        <v>-10600</v>
      </c>
      <c r="F23" s="11">
        <v>431700</v>
      </c>
      <c r="G23" s="12">
        <f t="shared" ca="1" si="1"/>
        <v>1</v>
      </c>
      <c r="H23" s="3"/>
    </row>
    <row r="24" spans="1:8" ht="45" outlineLevel="2" x14ac:dyDescent="0.25">
      <c r="A24" s="13"/>
      <c r="B24" s="14" t="s">
        <v>103</v>
      </c>
      <c r="C24" s="15">
        <v>0</v>
      </c>
      <c r="D24" s="15">
        <v>30600</v>
      </c>
      <c r="E24" s="15">
        <f t="shared" ca="1" si="0"/>
        <v>30600</v>
      </c>
      <c r="F24" s="15">
        <v>30600</v>
      </c>
      <c r="G24" s="16">
        <f t="shared" ca="1" si="1"/>
        <v>1</v>
      </c>
      <c r="H24" s="3"/>
    </row>
    <row r="25" spans="1:8" ht="45" outlineLevel="2" x14ac:dyDescent="0.25">
      <c r="A25" s="13"/>
      <c r="B25" s="14" t="s">
        <v>104</v>
      </c>
      <c r="C25" s="15">
        <v>0</v>
      </c>
      <c r="D25" s="15">
        <v>120300</v>
      </c>
      <c r="E25" s="15">
        <f t="shared" ca="1" si="0"/>
        <v>120300</v>
      </c>
      <c r="F25" s="15">
        <v>120300</v>
      </c>
      <c r="G25" s="16">
        <f t="shared" ca="1" si="1"/>
        <v>1</v>
      </c>
      <c r="H25" s="3"/>
    </row>
    <row r="26" spans="1:8" ht="60" outlineLevel="2" x14ac:dyDescent="0.25">
      <c r="A26" s="13"/>
      <c r="B26" s="14" t="s">
        <v>105</v>
      </c>
      <c r="C26" s="15">
        <v>0</v>
      </c>
      <c r="D26" s="15">
        <v>145700</v>
      </c>
      <c r="E26" s="15">
        <f t="shared" ca="1" si="0"/>
        <v>145700</v>
      </c>
      <c r="F26" s="15">
        <v>145700</v>
      </c>
      <c r="G26" s="16">
        <f t="shared" ca="1" si="1"/>
        <v>1</v>
      </c>
      <c r="H26" s="3"/>
    </row>
    <row r="27" spans="1:8" ht="45" outlineLevel="2" x14ac:dyDescent="0.25">
      <c r="A27" s="13"/>
      <c r="B27" s="14" t="s">
        <v>106</v>
      </c>
      <c r="C27" s="15">
        <v>0</v>
      </c>
      <c r="D27" s="15">
        <v>10500</v>
      </c>
      <c r="E27" s="15">
        <f t="shared" ca="1" si="0"/>
        <v>10500</v>
      </c>
      <c r="F27" s="15">
        <v>10500</v>
      </c>
      <c r="G27" s="16">
        <f t="shared" ca="1" si="1"/>
        <v>1</v>
      </c>
      <c r="H27" s="3"/>
    </row>
    <row r="28" spans="1:8" ht="45" outlineLevel="2" x14ac:dyDescent="0.25">
      <c r="A28" s="13"/>
      <c r="B28" s="14" t="s">
        <v>107</v>
      </c>
      <c r="C28" s="15">
        <v>0</v>
      </c>
      <c r="D28" s="15">
        <v>124600</v>
      </c>
      <c r="E28" s="15">
        <f t="shared" ca="1" si="0"/>
        <v>124600</v>
      </c>
      <c r="F28" s="15">
        <v>124600</v>
      </c>
      <c r="G28" s="16">
        <f t="shared" ca="1" si="1"/>
        <v>1</v>
      </c>
      <c r="H28" s="3"/>
    </row>
    <row r="29" spans="1:8" ht="45" outlineLevel="2" x14ac:dyDescent="0.25">
      <c r="A29" s="13"/>
      <c r="B29" s="14" t="s">
        <v>103</v>
      </c>
      <c r="C29" s="15">
        <v>30000</v>
      </c>
      <c r="D29" s="15">
        <v>0</v>
      </c>
      <c r="E29" s="15">
        <f t="shared" ca="1" si="0"/>
        <v>-30000</v>
      </c>
      <c r="F29" s="15">
        <v>0</v>
      </c>
      <c r="G29" s="16">
        <f t="shared" ca="1" si="1"/>
        <v>0</v>
      </c>
      <c r="H29" s="3"/>
    </row>
    <row r="30" spans="1:8" ht="45" outlineLevel="2" x14ac:dyDescent="0.25">
      <c r="A30" s="13"/>
      <c r="B30" s="14" t="s">
        <v>104</v>
      </c>
      <c r="C30" s="15">
        <v>121800</v>
      </c>
      <c r="D30" s="15">
        <v>0</v>
      </c>
      <c r="E30" s="15">
        <f t="shared" ca="1" si="0"/>
        <v>-121800</v>
      </c>
      <c r="F30" s="15">
        <v>0</v>
      </c>
      <c r="G30" s="16">
        <f t="shared" ca="1" si="1"/>
        <v>0</v>
      </c>
      <c r="H30" s="3"/>
    </row>
    <row r="31" spans="1:8" ht="60" outlineLevel="2" x14ac:dyDescent="0.25">
      <c r="A31" s="13"/>
      <c r="B31" s="14" t="s">
        <v>105</v>
      </c>
      <c r="C31" s="15">
        <v>147200</v>
      </c>
      <c r="D31" s="15">
        <v>0</v>
      </c>
      <c r="E31" s="15">
        <f t="shared" ca="1" si="0"/>
        <v>-147200</v>
      </c>
      <c r="F31" s="15">
        <v>0</v>
      </c>
      <c r="G31" s="16">
        <f t="shared" ca="1" si="1"/>
        <v>0</v>
      </c>
      <c r="H31" s="3"/>
    </row>
    <row r="32" spans="1:8" ht="45" outlineLevel="2" x14ac:dyDescent="0.25">
      <c r="A32" s="13"/>
      <c r="B32" s="14" t="s">
        <v>106</v>
      </c>
      <c r="C32" s="15">
        <v>10600</v>
      </c>
      <c r="D32" s="15">
        <v>0</v>
      </c>
      <c r="E32" s="15">
        <f t="shared" ca="1" si="0"/>
        <v>-10600</v>
      </c>
      <c r="F32" s="15">
        <v>0</v>
      </c>
      <c r="G32" s="16">
        <f t="shared" ca="1" si="1"/>
        <v>0</v>
      </c>
      <c r="H32" s="3"/>
    </row>
    <row r="33" spans="1:8" ht="45" outlineLevel="2" x14ac:dyDescent="0.25">
      <c r="A33" s="13"/>
      <c r="B33" s="14" t="s">
        <v>107</v>
      </c>
      <c r="C33" s="15">
        <v>132700</v>
      </c>
      <c r="D33" s="15">
        <v>0</v>
      </c>
      <c r="E33" s="15">
        <f t="shared" ca="1" si="0"/>
        <v>-132700</v>
      </c>
      <c r="F33" s="15">
        <v>0</v>
      </c>
      <c r="G33" s="16">
        <f t="shared" ca="1" si="1"/>
        <v>0</v>
      </c>
      <c r="H33" s="3"/>
    </row>
    <row r="34" spans="1:8" outlineLevel="1" x14ac:dyDescent="0.25">
      <c r="A34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34" s="10" t="s">
        <v>22</v>
      </c>
      <c r="C34" s="11">
        <v>1361300</v>
      </c>
      <c r="D34" s="11">
        <v>1361200</v>
      </c>
      <c r="E34" s="11">
        <f t="shared" ca="1" si="0"/>
        <v>-100</v>
      </c>
      <c r="F34" s="11">
        <v>1361200</v>
      </c>
      <c r="G34" s="12">
        <f t="shared" ca="1" si="1"/>
        <v>1</v>
      </c>
      <c r="H34" s="3"/>
    </row>
    <row r="35" spans="1:8" ht="60" outlineLevel="2" x14ac:dyDescent="0.25">
      <c r="A35" s="13"/>
      <c r="B35" s="14" t="s">
        <v>108</v>
      </c>
      <c r="C35" s="15">
        <v>0</v>
      </c>
      <c r="D35" s="15">
        <v>93300</v>
      </c>
      <c r="E35" s="15">
        <f t="shared" ca="1" si="0"/>
        <v>93300</v>
      </c>
      <c r="F35" s="15">
        <v>93300</v>
      </c>
      <c r="G35" s="16">
        <f t="shared" ca="1" si="1"/>
        <v>1</v>
      </c>
      <c r="H35" s="3"/>
    </row>
    <row r="36" spans="1:8" ht="60" outlineLevel="2" x14ac:dyDescent="0.25">
      <c r="A36" s="13"/>
      <c r="B36" s="14" t="s">
        <v>109</v>
      </c>
      <c r="C36" s="15">
        <v>0</v>
      </c>
      <c r="D36" s="15">
        <v>965900</v>
      </c>
      <c r="E36" s="15">
        <f t="shared" ca="1" si="0"/>
        <v>965900</v>
      </c>
      <c r="F36" s="15">
        <v>965900</v>
      </c>
      <c r="G36" s="16">
        <f t="shared" ca="1" si="1"/>
        <v>1</v>
      </c>
      <c r="H36" s="3"/>
    </row>
    <row r="37" spans="1:8" ht="60" outlineLevel="2" x14ac:dyDescent="0.25">
      <c r="A37" s="13"/>
      <c r="B37" s="14" t="s">
        <v>110</v>
      </c>
      <c r="C37" s="15">
        <v>0</v>
      </c>
      <c r="D37" s="15">
        <v>187200</v>
      </c>
      <c r="E37" s="15">
        <f t="shared" ca="1" si="0"/>
        <v>187200</v>
      </c>
      <c r="F37" s="15">
        <v>187200</v>
      </c>
      <c r="G37" s="16">
        <f t="shared" ca="1" si="1"/>
        <v>1</v>
      </c>
      <c r="H37" s="3"/>
    </row>
    <row r="38" spans="1:8" ht="60" outlineLevel="2" x14ac:dyDescent="0.25">
      <c r="A38" s="13"/>
      <c r="B38" s="14" t="s">
        <v>111</v>
      </c>
      <c r="C38" s="15">
        <v>0</v>
      </c>
      <c r="D38" s="15">
        <v>114800</v>
      </c>
      <c r="E38" s="15">
        <f t="shared" ca="1" si="0"/>
        <v>114800</v>
      </c>
      <c r="F38" s="15">
        <v>114800</v>
      </c>
      <c r="G38" s="16">
        <f t="shared" ca="1" si="1"/>
        <v>1</v>
      </c>
      <c r="H38" s="3"/>
    </row>
    <row r="39" spans="1:8" ht="60" outlineLevel="2" x14ac:dyDescent="0.25">
      <c r="A39" s="13"/>
      <c r="B39" s="14" t="s">
        <v>108</v>
      </c>
      <c r="C39" s="15">
        <v>96200</v>
      </c>
      <c r="D39" s="15">
        <v>0</v>
      </c>
      <c r="E39" s="15">
        <f t="shared" ca="1" si="0"/>
        <v>-96200</v>
      </c>
      <c r="F39" s="15">
        <v>0</v>
      </c>
      <c r="G39" s="16">
        <f t="shared" ca="1" si="1"/>
        <v>0</v>
      </c>
      <c r="H39" s="3"/>
    </row>
    <row r="40" spans="1:8" ht="60" outlineLevel="2" x14ac:dyDescent="0.25">
      <c r="A40" s="13"/>
      <c r="B40" s="14" t="s">
        <v>109</v>
      </c>
      <c r="C40" s="15">
        <v>948000</v>
      </c>
      <c r="D40" s="15">
        <v>0</v>
      </c>
      <c r="E40" s="15">
        <f t="shared" ca="1" si="0"/>
        <v>-948000</v>
      </c>
      <c r="F40" s="15">
        <v>0</v>
      </c>
      <c r="G40" s="16">
        <f t="shared" ca="1" si="1"/>
        <v>0</v>
      </c>
      <c r="H40" s="3"/>
    </row>
    <row r="41" spans="1:8" ht="60" outlineLevel="2" x14ac:dyDescent="0.25">
      <c r="A41" s="13"/>
      <c r="B41" s="14" t="s">
        <v>110</v>
      </c>
      <c r="C41" s="15">
        <v>194200</v>
      </c>
      <c r="D41" s="15">
        <v>0</v>
      </c>
      <c r="E41" s="15">
        <f t="shared" ca="1" si="0"/>
        <v>-194200</v>
      </c>
      <c r="F41" s="15">
        <v>0</v>
      </c>
      <c r="G41" s="16">
        <f t="shared" ca="1" si="1"/>
        <v>0</v>
      </c>
      <c r="H41" s="3"/>
    </row>
    <row r="42" spans="1:8" ht="60" outlineLevel="2" x14ac:dyDescent="0.25">
      <c r="A42" s="13"/>
      <c r="B42" s="14" t="s">
        <v>111</v>
      </c>
      <c r="C42" s="15">
        <v>122900</v>
      </c>
      <c r="D42" s="15">
        <v>0</v>
      </c>
      <c r="E42" s="15">
        <f t="shared" ca="1" si="0"/>
        <v>-122900</v>
      </c>
      <c r="F42" s="15">
        <v>0</v>
      </c>
      <c r="G42" s="16">
        <f t="shared" ca="1" si="1"/>
        <v>0</v>
      </c>
      <c r="H42" s="3"/>
    </row>
    <row r="43" spans="1:8" outlineLevel="1" x14ac:dyDescent="0.25">
      <c r="A4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43" s="10" t="s">
        <v>24</v>
      </c>
      <c r="C43" s="11">
        <v>1360900</v>
      </c>
      <c r="D43" s="11">
        <v>1310400</v>
      </c>
      <c r="E43" s="11">
        <f t="shared" ca="1" si="0"/>
        <v>-50500</v>
      </c>
      <c r="F43" s="11">
        <v>1245418.8</v>
      </c>
      <c r="G43" s="12">
        <f t="shared" ca="1" si="1"/>
        <v>0.95040000000000002</v>
      </c>
      <c r="H43" s="3"/>
    </row>
    <row r="44" spans="1:8" ht="60" outlineLevel="2" x14ac:dyDescent="0.25">
      <c r="A44" s="13"/>
      <c r="B44" s="14" t="s">
        <v>112</v>
      </c>
      <c r="C44" s="15">
        <v>0</v>
      </c>
      <c r="D44" s="15">
        <v>93800</v>
      </c>
      <c r="E44" s="15">
        <f t="shared" ca="1" si="0"/>
        <v>93800</v>
      </c>
      <c r="F44" s="15">
        <v>93800</v>
      </c>
      <c r="G44" s="16">
        <f t="shared" ca="1" si="1"/>
        <v>1</v>
      </c>
      <c r="H44" s="3"/>
    </row>
    <row r="45" spans="1:8" ht="60" outlineLevel="2" x14ac:dyDescent="0.25">
      <c r="A45" s="13"/>
      <c r="B45" s="14" t="s">
        <v>113</v>
      </c>
      <c r="C45" s="15">
        <v>0</v>
      </c>
      <c r="D45" s="15">
        <v>480100</v>
      </c>
      <c r="E45" s="15">
        <f t="shared" ca="1" si="0"/>
        <v>480100</v>
      </c>
      <c r="F45" s="15">
        <v>480100</v>
      </c>
      <c r="G45" s="16">
        <f t="shared" ca="1" si="1"/>
        <v>1</v>
      </c>
      <c r="H45" s="3"/>
    </row>
    <row r="46" spans="1:8" ht="60" outlineLevel="2" x14ac:dyDescent="0.25">
      <c r="A46" s="13"/>
      <c r="B46" s="14" t="s">
        <v>114</v>
      </c>
      <c r="C46" s="15">
        <v>0</v>
      </c>
      <c r="D46" s="15">
        <v>171400</v>
      </c>
      <c r="E46" s="15">
        <f t="shared" ca="1" si="0"/>
        <v>171400</v>
      </c>
      <c r="F46" s="15">
        <v>171400</v>
      </c>
      <c r="G46" s="16">
        <f t="shared" ca="1" si="1"/>
        <v>1</v>
      </c>
      <c r="H46" s="3"/>
    </row>
    <row r="47" spans="1:8" ht="60" outlineLevel="2" x14ac:dyDescent="0.25">
      <c r="A47" s="13"/>
      <c r="B47" s="14" t="s">
        <v>115</v>
      </c>
      <c r="C47" s="15">
        <v>0</v>
      </c>
      <c r="D47" s="15">
        <v>113400</v>
      </c>
      <c r="E47" s="15">
        <f t="shared" ca="1" si="0"/>
        <v>113400</v>
      </c>
      <c r="F47" s="15">
        <v>91872.07</v>
      </c>
      <c r="G47" s="16">
        <f t="shared" ca="1" si="1"/>
        <v>0.81020000000000003</v>
      </c>
      <c r="H47" s="3"/>
    </row>
    <row r="48" spans="1:8" ht="75" outlineLevel="2" x14ac:dyDescent="0.25">
      <c r="A48" s="13"/>
      <c r="B48" s="14" t="s">
        <v>116</v>
      </c>
      <c r="C48" s="15">
        <v>0</v>
      </c>
      <c r="D48" s="15">
        <v>451700</v>
      </c>
      <c r="E48" s="15">
        <f t="shared" ca="1" si="0"/>
        <v>451700</v>
      </c>
      <c r="F48" s="15">
        <v>408246.73</v>
      </c>
      <c r="G48" s="16">
        <f t="shared" ca="1" si="1"/>
        <v>0.90380000000000005</v>
      </c>
      <c r="H48" s="3"/>
    </row>
    <row r="49" spans="1:8" ht="60" outlineLevel="2" x14ac:dyDescent="0.25">
      <c r="A49" s="13"/>
      <c r="B49" s="14" t="s">
        <v>112</v>
      </c>
      <c r="C49" s="15">
        <v>101500</v>
      </c>
      <c r="D49" s="15">
        <v>0</v>
      </c>
      <c r="E49" s="15">
        <f t="shared" ca="1" si="0"/>
        <v>-101500</v>
      </c>
      <c r="F49" s="15">
        <v>0</v>
      </c>
      <c r="G49" s="16">
        <f t="shared" ca="1" si="1"/>
        <v>0</v>
      </c>
      <c r="H49" s="3"/>
    </row>
    <row r="50" spans="1:8" ht="60" outlineLevel="2" x14ac:dyDescent="0.25">
      <c r="A50" s="13"/>
      <c r="B50" s="14" t="s">
        <v>113</v>
      </c>
      <c r="C50" s="15">
        <v>486100</v>
      </c>
      <c r="D50" s="15">
        <v>0</v>
      </c>
      <c r="E50" s="15">
        <f t="shared" ca="1" si="0"/>
        <v>-486100</v>
      </c>
      <c r="F50" s="15">
        <v>0</v>
      </c>
      <c r="G50" s="16">
        <f t="shared" ca="1" si="1"/>
        <v>0</v>
      </c>
      <c r="H50" s="3"/>
    </row>
    <row r="51" spans="1:8" ht="60" outlineLevel="2" x14ac:dyDescent="0.25">
      <c r="A51" s="13"/>
      <c r="B51" s="14" t="s">
        <v>114</v>
      </c>
      <c r="C51" s="15">
        <v>177900</v>
      </c>
      <c r="D51" s="15">
        <v>0</v>
      </c>
      <c r="E51" s="15">
        <f t="shared" ca="1" si="0"/>
        <v>-177900</v>
      </c>
      <c r="F51" s="15">
        <v>0</v>
      </c>
      <c r="G51" s="16">
        <f t="shared" ca="1" si="1"/>
        <v>0</v>
      </c>
      <c r="H51" s="3"/>
    </row>
    <row r="52" spans="1:8" ht="60" outlineLevel="2" x14ac:dyDescent="0.25">
      <c r="A52" s="13"/>
      <c r="B52" s="14" t="s">
        <v>115</v>
      </c>
      <c r="C52" s="15">
        <v>122900</v>
      </c>
      <c r="D52" s="15">
        <v>0</v>
      </c>
      <c r="E52" s="15">
        <f t="shared" ca="1" si="0"/>
        <v>-122900</v>
      </c>
      <c r="F52" s="15">
        <v>0</v>
      </c>
      <c r="G52" s="16">
        <f t="shared" ca="1" si="1"/>
        <v>0</v>
      </c>
      <c r="H52" s="3"/>
    </row>
    <row r="53" spans="1:8" ht="75" outlineLevel="2" x14ac:dyDescent="0.25">
      <c r="A53" s="13"/>
      <c r="B53" s="14" t="s">
        <v>116</v>
      </c>
      <c r="C53" s="15">
        <v>472500</v>
      </c>
      <c r="D53" s="15">
        <v>0</v>
      </c>
      <c r="E53" s="15">
        <f t="shared" ca="1" si="0"/>
        <v>-472500</v>
      </c>
      <c r="F53" s="15">
        <v>0</v>
      </c>
      <c r="G53" s="16">
        <f t="shared" ca="1" si="1"/>
        <v>0</v>
      </c>
      <c r="H53" s="3"/>
    </row>
    <row r="54" spans="1:8" outlineLevel="1" x14ac:dyDescent="0.25">
      <c r="A54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54" s="10" t="s">
        <v>26</v>
      </c>
      <c r="C54" s="11">
        <v>249400</v>
      </c>
      <c r="D54" s="11">
        <v>233400</v>
      </c>
      <c r="E54" s="11">
        <f t="shared" ca="1" si="0"/>
        <v>-16000</v>
      </c>
      <c r="F54" s="11">
        <v>233400</v>
      </c>
      <c r="G54" s="12">
        <f t="shared" ca="1" si="1"/>
        <v>1</v>
      </c>
      <c r="H54" s="3"/>
    </row>
    <row r="55" spans="1:8" ht="45" outlineLevel="2" x14ac:dyDescent="0.25">
      <c r="A55" s="13"/>
      <c r="B55" s="14" t="s">
        <v>117</v>
      </c>
      <c r="C55" s="15">
        <v>0</v>
      </c>
      <c r="D55" s="15">
        <v>51700</v>
      </c>
      <c r="E55" s="15">
        <f t="shared" ca="1" si="0"/>
        <v>51700</v>
      </c>
      <c r="F55" s="15">
        <v>51700</v>
      </c>
      <c r="G55" s="16">
        <f t="shared" ca="1" si="1"/>
        <v>1</v>
      </c>
      <c r="H55" s="3"/>
    </row>
    <row r="56" spans="1:8" ht="45" outlineLevel="2" x14ac:dyDescent="0.25">
      <c r="A56" s="13"/>
      <c r="B56" s="14" t="s">
        <v>118</v>
      </c>
      <c r="C56" s="15">
        <v>0</v>
      </c>
      <c r="D56" s="15">
        <v>82700</v>
      </c>
      <c r="E56" s="15">
        <f t="shared" ca="1" si="0"/>
        <v>82700</v>
      </c>
      <c r="F56" s="15">
        <v>82700</v>
      </c>
      <c r="G56" s="16">
        <f t="shared" ca="1" si="1"/>
        <v>1</v>
      </c>
      <c r="H56" s="3"/>
    </row>
    <row r="57" spans="1:8" ht="45" outlineLevel="2" x14ac:dyDescent="0.25">
      <c r="A57" s="13"/>
      <c r="B57" s="14" t="s">
        <v>119</v>
      </c>
      <c r="C57" s="15">
        <v>0</v>
      </c>
      <c r="D57" s="15">
        <v>99000</v>
      </c>
      <c r="E57" s="15">
        <f t="shared" ca="1" si="0"/>
        <v>99000</v>
      </c>
      <c r="F57" s="15">
        <v>99000</v>
      </c>
      <c r="G57" s="16">
        <f t="shared" ca="1" si="1"/>
        <v>1</v>
      </c>
      <c r="H57" s="3"/>
    </row>
    <row r="58" spans="1:8" ht="45" outlineLevel="2" x14ac:dyDescent="0.25">
      <c r="A58" s="13"/>
      <c r="B58" s="14" t="s">
        <v>117</v>
      </c>
      <c r="C58" s="15">
        <v>55300</v>
      </c>
      <c r="D58" s="15">
        <v>0</v>
      </c>
      <c r="E58" s="15">
        <f t="shared" ca="1" si="0"/>
        <v>-55300</v>
      </c>
      <c r="F58" s="15">
        <v>0</v>
      </c>
      <c r="G58" s="16">
        <f t="shared" ca="1" si="1"/>
        <v>0</v>
      </c>
      <c r="H58" s="3"/>
    </row>
    <row r="59" spans="1:8" ht="45" outlineLevel="2" x14ac:dyDescent="0.25">
      <c r="A59" s="13"/>
      <c r="B59" s="14" t="s">
        <v>118</v>
      </c>
      <c r="C59" s="15">
        <v>87000</v>
      </c>
      <c r="D59" s="15">
        <v>0</v>
      </c>
      <c r="E59" s="15">
        <f t="shared" ca="1" si="0"/>
        <v>-87000</v>
      </c>
      <c r="F59" s="15">
        <v>0</v>
      </c>
      <c r="G59" s="16">
        <f t="shared" ca="1" si="1"/>
        <v>0</v>
      </c>
      <c r="H59" s="3"/>
    </row>
    <row r="60" spans="1:8" ht="45" outlineLevel="2" x14ac:dyDescent="0.25">
      <c r="A60" s="13"/>
      <c r="B60" s="14" t="s">
        <v>119</v>
      </c>
      <c r="C60" s="15">
        <v>107100</v>
      </c>
      <c r="D60" s="15">
        <v>0</v>
      </c>
      <c r="E60" s="15">
        <f t="shared" ca="1" si="0"/>
        <v>-107100</v>
      </c>
      <c r="F60" s="15">
        <v>0</v>
      </c>
      <c r="G60" s="16">
        <f t="shared" ca="1" si="1"/>
        <v>0</v>
      </c>
      <c r="H60" s="3"/>
    </row>
    <row r="61" spans="1:8" outlineLevel="1" x14ac:dyDescent="0.25">
      <c r="A6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61" s="10" t="s">
        <v>28</v>
      </c>
      <c r="C61" s="11">
        <v>213900</v>
      </c>
      <c r="D61" s="11">
        <v>211700</v>
      </c>
      <c r="E61" s="11">
        <f t="shared" ca="1" si="0"/>
        <v>-2200</v>
      </c>
      <c r="F61" s="11">
        <v>211700</v>
      </c>
      <c r="G61" s="12">
        <f t="shared" ca="1" si="1"/>
        <v>1</v>
      </c>
      <c r="H61" s="3"/>
    </row>
    <row r="62" spans="1:8" ht="45" outlineLevel="2" x14ac:dyDescent="0.25">
      <c r="A62" s="13"/>
      <c r="B62" s="14" t="s">
        <v>120</v>
      </c>
      <c r="C62" s="15">
        <v>0</v>
      </c>
      <c r="D62" s="15">
        <v>46000</v>
      </c>
      <c r="E62" s="15">
        <f t="shared" ca="1" si="0"/>
        <v>46000</v>
      </c>
      <c r="F62" s="15">
        <v>46000</v>
      </c>
      <c r="G62" s="16">
        <f t="shared" ca="1" si="1"/>
        <v>1</v>
      </c>
      <c r="H62" s="3"/>
    </row>
    <row r="63" spans="1:8" ht="45" outlineLevel="2" x14ac:dyDescent="0.25">
      <c r="A63" s="13"/>
      <c r="B63" s="14" t="s">
        <v>121</v>
      </c>
      <c r="C63" s="15">
        <v>0</v>
      </c>
      <c r="D63" s="15">
        <v>78200</v>
      </c>
      <c r="E63" s="15">
        <f t="shared" ca="1" si="0"/>
        <v>78200</v>
      </c>
      <c r="F63" s="15">
        <v>78200</v>
      </c>
      <c r="G63" s="16">
        <f t="shared" ca="1" si="1"/>
        <v>1</v>
      </c>
      <c r="H63" s="3"/>
    </row>
    <row r="64" spans="1:8" ht="45" outlineLevel="2" x14ac:dyDescent="0.25">
      <c r="A64" s="13"/>
      <c r="B64" s="14" t="s">
        <v>122</v>
      </c>
      <c r="C64" s="15">
        <v>0</v>
      </c>
      <c r="D64" s="15">
        <v>87500</v>
      </c>
      <c r="E64" s="15">
        <f t="shared" ca="1" si="0"/>
        <v>87500</v>
      </c>
      <c r="F64" s="15">
        <v>87500</v>
      </c>
      <c r="G64" s="16">
        <f t="shared" ca="1" si="1"/>
        <v>1</v>
      </c>
      <c r="H64" s="3"/>
    </row>
    <row r="65" spans="1:8" ht="45" outlineLevel="2" x14ac:dyDescent="0.25">
      <c r="A65" s="13"/>
      <c r="B65" s="14" t="s">
        <v>120</v>
      </c>
      <c r="C65" s="15">
        <v>46600</v>
      </c>
      <c r="D65" s="15">
        <v>0</v>
      </c>
      <c r="E65" s="15">
        <f t="shared" ca="1" si="0"/>
        <v>-46600</v>
      </c>
      <c r="F65" s="15">
        <v>0</v>
      </c>
      <c r="G65" s="16">
        <f t="shared" ca="1" si="1"/>
        <v>0</v>
      </c>
      <c r="H65" s="3"/>
    </row>
    <row r="66" spans="1:8" ht="45" outlineLevel="2" x14ac:dyDescent="0.25">
      <c r="A66" s="13"/>
      <c r="B66" s="14" t="s">
        <v>121</v>
      </c>
      <c r="C66" s="15">
        <v>80600</v>
      </c>
      <c r="D66" s="15">
        <v>0</v>
      </c>
      <c r="E66" s="15">
        <f t="shared" ca="1" si="0"/>
        <v>-80600</v>
      </c>
      <c r="F66" s="15">
        <v>0</v>
      </c>
      <c r="G66" s="16">
        <f t="shared" ca="1" si="1"/>
        <v>0</v>
      </c>
      <c r="H66" s="3"/>
    </row>
    <row r="67" spans="1:8" ht="45" outlineLevel="2" x14ac:dyDescent="0.25">
      <c r="A67" s="13"/>
      <c r="B67" s="14" t="s">
        <v>122</v>
      </c>
      <c r="C67" s="15">
        <v>86700</v>
      </c>
      <c r="D67" s="15">
        <v>0</v>
      </c>
      <c r="E67" s="15">
        <f t="shared" ca="1" si="0"/>
        <v>-86700</v>
      </c>
      <c r="F67" s="15">
        <v>0</v>
      </c>
      <c r="G67" s="16">
        <f t="shared" ca="1" si="1"/>
        <v>0</v>
      </c>
      <c r="H67" s="3"/>
    </row>
    <row r="68" spans="1:8" outlineLevel="1" x14ac:dyDescent="0.25">
      <c r="A68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68" s="10" t="s">
        <v>30</v>
      </c>
      <c r="C68" s="11">
        <v>924600</v>
      </c>
      <c r="D68" s="11">
        <v>915000</v>
      </c>
      <c r="E68" s="11">
        <f t="shared" ca="1" si="0"/>
        <v>-9600</v>
      </c>
      <c r="F68" s="11">
        <v>915000</v>
      </c>
      <c r="G68" s="12">
        <f t="shared" ca="1" si="1"/>
        <v>1</v>
      </c>
      <c r="H68" s="3"/>
    </row>
    <row r="69" spans="1:8" ht="60" outlineLevel="2" x14ac:dyDescent="0.25">
      <c r="A69" s="13"/>
      <c r="B69" s="14" t="s">
        <v>123</v>
      </c>
      <c r="C69" s="15">
        <v>0</v>
      </c>
      <c r="D69" s="15">
        <v>140700</v>
      </c>
      <c r="E69" s="15">
        <f t="shared" ca="1" si="0"/>
        <v>140700</v>
      </c>
      <c r="F69" s="15">
        <v>140700</v>
      </c>
      <c r="G69" s="16">
        <f t="shared" ca="1" si="1"/>
        <v>1</v>
      </c>
      <c r="H69" s="3"/>
    </row>
    <row r="70" spans="1:8" ht="60" outlineLevel="2" x14ac:dyDescent="0.25">
      <c r="A70" s="13"/>
      <c r="B70" s="14" t="s">
        <v>124</v>
      </c>
      <c r="C70" s="15">
        <v>0</v>
      </c>
      <c r="D70" s="15">
        <v>139800</v>
      </c>
      <c r="E70" s="15">
        <f t="shared" ca="1" si="0"/>
        <v>139800</v>
      </c>
      <c r="F70" s="15">
        <v>139800</v>
      </c>
      <c r="G70" s="16">
        <f t="shared" ca="1" si="1"/>
        <v>1</v>
      </c>
      <c r="H70" s="3"/>
    </row>
    <row r="71" spans="1:8" ht="60" outlineLevel="2" x14ac:dyDescent="0.25">
      <c r="A71" s="13"/>
      <c r="B71" s="14" t="s">
        <v>125</v>
      </c>
      <c r="C71" s="15">
        <v>0</v>
      </c>
      <c r="D71" s="15">
        <v>150600</v>
      </c>
      <c r="E71" s="15">
        <f t="shared" ca="1" si="0"/>
        <v>150600</v>
      </c>
      <c r="F71" s="15">
        <v>150600</v>
      </c>
      <c r="G71" s="16">
        <f t="shared" ca="1" si="1"/>
        <v>1</v>
      </c>
      <c r="H71" s="3"/>
    </row>
    <row r="72" spans="1:8" ht="75" outlineLevel="2" x14ac:dyDescent="0.25">
      <c r="A72" s="13"/>
      <c r="B72" s="14" t="s">
        <v>126</v>
      </c>
      <c r="C72" s="15">
        <v>0</v>
      </c>
      <c r="D72" s="15">
        <v>483900</v>
      </c>
      <c r="E72" s="15">
        <f t="shared" ca="1" si="0"/>
        <v>483900</v>
      </c>
      <c r="F72" s="15">
        <v>483900</v>
      </c>
      <c r="G72" s="16">
        <f t="shared" ca="1" si="1"/>
        <v>1</v>
      </c>
      <c r="H72" s="3"/>
    </row>
    <row r="73" spans="1:8" ht="60" outlineLevel="2" x14ac:dyDescent="0.25">
      <c r="A73" s="13"/>
      <c r="B73" s="14" t="s">
        <v>123</v>
      </c>
      <c r="C73" s="15">
        <v>147200</v>
      </c>
      <c r="D73" s="15">
        <v>0</v>
      </c>
      <c r="E73" s="15">
        <f t="shared" ref="E73:E136" ca="1" si="2">INDIRECT("R[0]C[-1]", FALSE)-INDIRECT("R[0]C[-2]", FALSE)</f>
        <v>-147200</v>
      </c>
      <c r="F73" s="15">
        <v>0</v>
      </c>
      <c r="G73" s="16">
        <f t="shared" ref="G73:G136" ca="1" si="3">IF(INDIRECT("R[0]C[-3]", FALSE)=0,0,ROUND(INDIRECT("R[0]C[-1]", FALSE)/INDIRECT("R[0]C[-3]", FALSE),4))</f>
        <v>0</v>
      </c>
      <c r="H73" s="3"/>
    </row>
    <row r="74" spans="1:8" ht="60" outlineLevel="2" x14ac:dyDescent="0.25">
      <c r="A74" s="13"/>
      <c r="B74" s="14" t="s">
        <v>124</v>
      </c>
      <c r="C74" s="15">
        <v>151800</v>
      </c>
      <c r="D74" s="15">
        <v>0</v>
      </c>
      <c r="E74" s="15">
        <f t="shared" ca="1" si="2"/>
        <v>-151800</v>
      </c>
      <c r="F74" s="15">
        <v>0</v>
      </c>
      <c r="G74" s="16">
        <f t="shared" ca="1" si="3"/>
        <v>0</v>
      </c>
      <c r="H74" s="3"/>
    </row>
    <row r="75" spans="1:8" ht="60" outlineLevel="2" x14ac:dyDescent="0.25">
      <c r="A75" s="13"/>
      <c r="B75" s="14" t="s">
        <v>125</v>
      </c>
      <c r="C75" s="15">
        <v>153200</v>
      </c>
      <c r="D75" s="15">
        <v>0</v>
      </c>
      <c r="E75" s="15">
        <f t="shared" ca="1" si="2"/>
        <v>-153200</v>
      </c>
      <c r="F75" s="15">
        <v>0</v>
      </c>
      <c r="G75" s="16">
        <f t="shared" ca="1" si="3"/>
        <v>0</v>
      </c>
      <c r="H75" s="3"/>
    </row>
    <row r="76" spans="1:8" ht="75" outlineLevel="2" x14ac:dyDescent="0.25">
      <c r="A76" s="13"/>
      <c r="B76" s="14" t="s">
        <v>126</v>
      </c>
      <c r="C76" s="15">
        <v>472400</v>
      </c>
      <c r="D76" s="15">
        <v>0</v>
      </c>
      <c r="E76" s="15">
        <f t="shared" ca="1" si="2"/>
        <v>-472400</v>
      </c>
      <c r="F76" s="15">
        <v>0</v>
      </c>
      <c r="G76" s="16">
        <f t="shared" ca="1" si="3"/>
        <v>0</v>
      </c>
      <c r="H76" s="3"/>
    </row>
    <row r="77" spans="1:8" outlineLevel="1" x14ac:dyDescent="0.25">
      <c r="A7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77" s="10" t="s">
        <v>32</v>
      </c>
      <c r="C77" s="11">
        <v>751600</v>
      </c>
      <c r="D77" s="11">
        <v>750100</v>
      </c>
      <c r="E77" s="11">
        <f t="shared" ca="1" si="2"/>
        <v>-1500</v>
      </c>
      <c r="F77" s="11">
        <v>750100</v>
      </c>
      <c r="G77" s="12">
        <f t="shared" ca="1" si="3"/>
        <v>1</v>
      </c>
      <c r="H77" s="3"/>
    </row>
    <row r="78" spans="1:8" ht="45" outlineLevel="2" x14ac:dyDescent="0.25">
      <c r="A78" s="13"/>
      <c r="B78" s="14" t="s">
        <v>127</v>
      </c>
      <c r="C78" s="15">
        <v>0</v>
      </c>
      <c r="D78" s="15">
        <v>449300</v>
      </c>
      <c r="E78" s="15">
        <f t="shared" ca="1" si="2"/>
        <v>449300</v>
      </c>
      <c r="F78" s="15">
        <v>449300</v>
      </c>
      <c r="G78" s="16">
        <f t="shared" ca="1" si="3"/>
        <v>1</v>
      </c>
      <c r="H78" s="3"/>
    </row>
    <row r="79" spans="1:8" ht="45" outlineLevel="2" x14ac:dyDescent="0.25">
      <c r="A79" s="13"/>
      <c r="B79" s="14" t="s">
        <v>128</v>
      </c>
      <c r="C79" s="15">
        <v>0</v>
      </c>
      <c r="D79" s="15">
        <v>156200</v>
      </c>
      <c r="E79" s="15">
        <f t="shared" ca="1" si="2"/>
        <v>156200</v>
      </c>
      <c r="F79" s="15">
        <v>156200</v>
      </c>
      <c r="G79" s="16">
        <f t="shared" ca="1" si="3"/>
        <v>1</v>
      </c>
      <c r="H79" s="3"/>
    </row>
    <row r="80" spans="1:8" ht="45" outlineLevel="2" x14ac:dyDescent="0.25">
      <c r="A80" s="13"/>
      <c r="B80" s="14" t="s">
        <v>129</v>
      </c>
      <c r="C80" s="15">
        <v>0</v>
      </c>
      <c r="D80" s="15">
        <v>144600</v>
      </c>
      <c r="E80" s="15">
        <f t="shared" ca="1" si="2"/>
        <v>144600</v>
      </c>
      <c r="F80" s="15">
        <v>144600</v>
      </c>
      <c r="G80" s="16">
        <f t="shared" ca="1" si="3"/>
        <v>1</v>
      </c>
      <c r="H80" s="3"/>
    </row>
    <row r="81" spans="1:8" ht="45" outlineLevel="2" x14ac:dyDescent="0.25">
      <c r="A81" s="13"/>
      <c r="B81" s="14" t="s">
        <v>127</v>
      </c>
      <c r="C81" s="15">
        <v>447700</v>
      </c>
      <c r="D81" s="15">
        <v>0</v>
      </c>
      <c r="E81" s="15">
        <f t="shared" ca="1" si="2"/>
        <v>-447700</v>
      </c>
      <c r="F81" s="15">
        <v>0</v>
      </c>
      <c r="G81" s="16">
        <f t="shared" ca="1" si="3"/>
        <v>0</v>
      </c>
      <c r="H81" s="3"/>
    </row>
    <row r="82" spans="1:8" ht="45" outlineLevel="2" x14ac:dyDescent="0.25">
      <c r="A82" s="13"/>
      <c r="B82" s="14" t="s">
        <v>128</v>
      </c>
      <c r="C82" s="15">
        <v>157100</v>
      </c>
      <c r="D82" s="15">
        <v>0</v>
      </c>
      <c r="E82" s="15">
        <f t="shared" ca="1" si="2"/>
        <v>-157100</v>
      </c>
      <c r="F82" s="15">
        <v>0</v>
      </c>
      <c r="G82" s="16">
        <f t="shared" ca="1" si="3"/>
        <v>0</v>
      </c>
      <c r="H82" s="3"/>
    </row>
    <row r="83" spans="1:8" ht="45" outlineLevel="2" x14ac:dyDescent="0.25">
      <c r="A83" s="13"/>
      <c r="B83" s="14" t="s">
        <v>129</v>
      </c>
      <c r="C83" s="15">
        <v>146800</v>
      </c>
      <c r="D83" s="15">
        <v>0</v>
      </c>
      <c r="E83" s="15">
        <f t="shared" ca="1" si="2"/>
        <v>-146800</v>
      </c>
      <c r="F83" s="15">
        <v>0</v>
      </c>
      <c r="G83" s="16">
        <f t="shared" ca="1" si="3"/>
        <v>0</v>
      </c>
      <c r="H83" s="3"/>
    </row>
    <row r="84" spans="1:8" outlineLevel="1" x14ac:dyDescent="0.25">
      <c r="A84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84" s="10" t="s">
        <v>34</v>
      </c>
      <c r="C84" s="11">
        <v>422500</v>
      </c>
      <c r="D84" s="11">
        <v>407600</v>
      </c>
      <c r="E84" s="11">
        <f t="shared" ca="1" si="2"/>
        <v>-14900</v>
      </c>
      <c r="F84" s="11">
        <v>407600</v>
      </c>
      <c r="G84" s="12">
        <f t="shared" ca="1" si="3"/>
        <v>1</v>
      </c>
      <c r="H84" s="3"/>
    </row>
    <row r="85" spans="1:8" ht="60" outlineLevel="2" x14ac:dyDescent="0.25">
      <c r="A85" s="13"/>
      <c r="B85" s="14" t="s">
        <v>130</v>
      </c>
      <c r="C85" s="15">
        <v>0</v>
      </c>
      <c r="D85" s="15">
        <v>56800</v>
      </c>
      <c r="E85" s="15">
        <f t="shared" ca="1" si="2"/>
        <v>56800</v>
      </c>
      <c r="F85" s="15">
        <v>56800</v>
      </c>
      <c r="G85" s="16">
        <f t="shared" ca="1" si="3"/>
        <v>1</v>
      </c>
      <c r="H85" s="3"/>
    </row>
    <row r="86" spans="1:8" ht="60" outlineLevel="2" x14ac:dyDescent="0.25">
      <c r="A86" s="13"/>
      <c r="B86" s="14" t="s">
        <v>131</v>
      </c>
      <c r="C86" s="15">
        <v>0</v>
      </c>
      <c r="D86" s="15">
        <v>51700</v>
      </c>
      <c r="E86" s="15">
        <f t="shared" ca="1" si="2"/>
        <v>51700</v>
      </c>
      <c r="F86" s="15">
        <v>51700</v>
      </c>
      <c r="G86" s="16">
        <f t="shared" ca="1" si="3"/>
        <v>1</v>
      </c>
      <c r="H86" s="3"/>
    </row>
    <row r="87" spans="1:8" ht="60" outlineLevel="2" x14ac:dyDescent="0.25">
      <c r="A87" s="13"/>
      <c r="B87" s="14" t="s">
        <v>132</v>
      </c>
      <c r="C87" s="15">
        <v>0</v>
      </c>
      <c r="D87" s="15">
        <v>77100</v>
      </c>
      <c r="E87" s="15">
        <f t="shared" ca="1" si="2"/>
        <v>77100</v>
      </c>
      <c r="F87" s="15">
        <v>77100</v>
      </c>
      <c r="G87" s="16">
        <f t="shared" ca="1" si="3"/>
        <v>1</v>
      </c>
      <c r="H87" s="3"/>
    </row>
    <row r="88" spans="1:8" ht="60" outlineLevel="2" x14ac:dyDescent="0.25">
      <c r="A88" s="13"/>
      <c r="B88" s="14" t="s">
        <v>133</v>
      </c>
      <c r="C88" s="15">
        <v>0</v>
      </c>
      <c r="D88" s="15">
        <v>62200</v>
      </c>
      <c r="E88" s="15">
        <f t="shared" ca="1" si="2"/>
        <v>62200</v>
      </c>
      <c r="F88" s="15">
        <v>62200</v>
      </c>
      <c r="G88" s="16">
        <f t="shared" ca="1" si="3"/>
        <v>1</v>
      </c>
      <c r="H88" s="3"/>
    </row>
    <row r="89" spans="1:8" ht="60" outlineLevel="2" x14ac:dyDescent="0.25">
      <c r="A89" s="13"/>
      <c r="B89" s="14" t="s">
        <v>134</v>
      </c>
      <c r="C89" s="15">
        <v>0</v>
      </c>
      <c r="D89" s="15">
        <v>77400</v>
      </c>
      <c r="E89" s="15">
        <f t="shared" ca="1" si="2"/>
        <v>77400</v>
      </c>
      <c r="F89" s="15">
        <v>77400</v>
      </c>
      <c r="G89" s="16">
        <f t="shared" ca="1" si="3"/>
        <v>1</v>
      </c>
      <c r="H89" s="3"/>
    </row>
    <row r="90" spans="1:8" ht="60" outlineLevel="2" x14ac:dyDescent="0.25">
      <c r="A90" s="13"/>
      <c r="B90" s="14" t="s">
        <v>135</v>
      </c>
      <c r="C90" s="15">
        <v>0</v>
      </c>
      <c r="D90" s="15">
        <v>82400</v>
      </c>
      <c r="E90" s="15">
        <f t="shared" ca="1" si="2"/>
        <v>82400</v>
      </c>
      <c r="F90" s="15">
        <v>82400</v>
      </c>
      <c r="G90" s="16">
        <f t="shared" ca="1" si="3"/>
        <v>1</v>
      </c>
      <c r="H90" s="3"/>
    </row>
    <row r="91" spans="1:8" ht="60" outlineLevel="2" x14ac:dyDescent="0.25">
      <c r="A91" s="13"/>
      <c r="B91" s="14" t="s">
        <v>130</v>
      </c>
      <c r="C91" s="15">
        <v>56300</v>
      </c>
      <c r="D91" s="15">
        <v>0</v>
      </c>
      <c r="E91" s="15">
        <f t="shared" ca="1" si="2"/>
        <v>-56300</v>
      </c>
      <c r="F91" s="15">
        <v>0</v>
      </c>
      <c r="G91" s="16">
        <f t="shared" ca="1" si="3"/>
        <v>0</v>
      </c>
      <c r="H91" s="3"/>
    </row>
    <row r="92" spans="1:8" ht="60" outlineLevel="2" x14ac:dyDescent="0.25">
      <c r="A92" s="13"/>
      <c r="B92" s="14" t="s">
        <v>131</v>
      </c>
      <c r="C92" s="15">
        <v>50900</v>
      </c>
      <c r="D92" s="15">
        <v>0</v>
      </c>
      <c r="E92" s="15">
        <f t="shared" ca="1" si="2"/>
        <v>-50900</v>
      </c>
      <c r="F92" s="15">
        <v>0</v>
      </c>
      <c r="G92" s="16">
        <f t="shared" ca="1" si="3"/>
        <v>0</v>
      </c>
      <c r="H92" s="3"/>
    </row>
    <row r="93" spans="1:8" ht="60" outlineLevel="2" x14ac:dyDescent="0.25">
      <c r="A93" s="13"/>
      <c r="B93" s="14" t="s">
        <v>132</v>
      </c>
      <c r="C93" s="15">
        <v>76000</v>
      </c>
      <c r="D93" s="15">
        <v>0</v>
      </c>
      <c r="E93" s="15">
        <f t="shared" ca="1" si="2"/>
        <v>-76000</v>
      </c>
      <c r="F93" s="15">
        <v>0</v>
      </c>
      <c r="G93" s="16">
        <f t="shared" ca="1" si="3"/>
        <v>0</v>
      </c>
      <c r="H93" s="3"/>
    </row>
    <row r="94" spans="1:8" ht="60" outlineLevel="2" x14ac:dyDescent="0.25">
      <c r="A94" s="13"/>
      <c r="B94" s="14" t="s">
        <v>133</v>
      </c>
      <c r="C94" s="15">
        <v>61500</v>
      </c>
      <c r="D94" s="15">
        <v>0</v>
      </c>
      <c r="E94" s="15">
        <f t="shared" ca="1" si="2"/>
        <v>-61500</v>
      </c>
      <c r="F94" s="15">
        <v>0</v>
      </c>
      <c r="G94" s="16">
        <f t="shared" ca="1" si="3"/>
        <v>0</v>
      </c>
      <c r="H94" s="3"/>
    </row>
    <row r="95" spans="1:8" ht="60" outlineLevel="2" x14ac:dyDescent="0.25">
      <c r="A95" s="13"/>
      <c r="B95" s="14" t="s">
        <v>134</v>
      </c>
      <c r="C95" s="15">
        <v>91700</v>
      </c>
      <c r="D95" s="15">
        <v>0</v>
      </c>
      <c r="E95" s="15">
        <f t="shared" ca="1" si="2"/>
        <v>-91700</v>
      </c>
      <c r="F95" s="15">
        <v>0</v>
      </c>
      <c r="G95" s="16">
        <f t="shared" ca="1" si="3"/>
        <v>0</v>
      </c>
      <c r="H95" s="3"/>
    </row>
    <row r="96" spans="1:8" ht="60" outlineLevel="2" x14ac:dyDescent="0.25">
      <c r="A96" s="13"/>
      <c r="B96" s="14" t="s">
        <v>135</v>
      </c>
      <c r="C96" s="15">
        <v>86100</v>
      </c>
      <c r="D96" s="15">
        <v>0</v>
      </c>
      <c r="E96" s="15">
        <f t="shared" ca="1" si="2"/>
        <v>-86100</v>
      </c>
      <c r="F96" s="15">
        <v>0</v>
      </c>
      <c r="G96" s="16">
        <f t="shared" ca="1" si="3"/>
        <v>0</v>
      </c>
      <c r="H96" s="3"/>
    </row>
    <row r="97" spans="1:8" outlineLevel="1" x14ac:dyDescent="0.25">
      <c r="A9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97" s="10" t="s">
        <v>36</v>
      </c>
      <c r="C97" s="11">
        <v>800900</v>
      </c>
      <c r="D97" s="11">
        <v>792700</v>
      </c>
      <c r="E97" s="11">
        <f t="shared" ca="1" si="2"/>
        <v>-8200</v>
      </c>
      <c r="F97" s="11">
        <v>792700</v>
      </c>
      <c r="G97" s="12">
        <f t="shared" ca="1" si="3"/>
        <v>1</v>
      </c>
      <c r="H97" s="3"/>
    </row>
    <row r="98" spans="1:8" ht="60" outlineLevel="2" x14ac:dyDescent="0.25">
      <c r="A98" s="13"/>
      <c r="B98" s="14" t="s">
        <v>136</v>
      </c>
      <c r="C98" s="15">
        <v>0</v>
      </c>
      <c r="D98" s="15">
        <v>72800</v>
      </c>
      <c r="E98" s="15">
        <f t="shared" ca="1" si="2"/>
        <v>72800</v>
      </c>
      <c r="F98" s="15">
        <v>72800</v>
      </c>
      <c r="G98" s="16">
        <f t="shared" ca="1" si="3"/>
        <v>1</v>
      </c>
      <c r="H98" s="3"/>
    </row>
    <row r="99" spans="1:8" ht="60" outlineLevel="2" x14ac:dyDescent="0.25">
      <c r="A99" s="13"/>
      <c r="B99" s="14" t="s">
        <v>137</v>
      </c>
      <c r="C99" s="15">
        <v>0</v>
      </c>
      <c r="D99" s="15">
        <v>104100</v>
      </c>
      <c r="E99" s="15">
        <f t="shared" ca="1" si="2"/>
        <v>104100</v>
      </c>
      <c r="F99" s="15">
        <v>104100</v>
      </c>
      <c r="G99" s="16">
        <f t="shared" ca="1" si="3"/>
        <v>1</v>
      </c>
      <c r="H99" s="3"/>
    </row>
    <row r="100" spans="1:8" ht="60" outlineLevel="2" x14ac:dyDescent="0.25">
      <c r="A100" s="13"/>
      <c r="B100" s="14" t="s">
        <v>138</v>
      </c>
      <c r="C100" s="15">
        <v>0</v>
      </c>
      <c r="D100" s="15">
        <v>67500</v>
      </c>
      <c r="E100" s="15">
        <f t="shared" ca="1" si="2"/>
        <v>67500</v>
      </c>
      <c r="F100" s="15">
        <v>67500</v>
      </c>
      <c r="G100" s="16">
        <f t="shared" ca="1" si="3"/>
        <v>1</v>
      </c>
      <c r="H100" s="3"/>
    </row>
    <row r="101" spans="1:8" ht="60" outlineLevel="2" x14ac:dyDescent="0.25">
      <c r="A101" s="13"/>
      <c r="B101" s="14" t="s">
        <v>139</v>
      </c>
      <c r="C101" s="15">
        <v>0</v>
      </c>
      <c r="D101" s="15">
        <v>469500</v>
      </c>
      <c r="E101" s="15">
        <f t="shared" ca="1" si="2"/>
        <v>469500</v>
      </c>
      <c r="F101" s="15">
        <v>469500</v>
      </c>
      <c r="G101" s="16">
        <f t="shared" ca="1" si="3"/>
        <v>1</v>
      </c>
      <c r="H101" s="3"/>
    </row>
    <row r="102" spans="1:8" ht="60" outlineLevel="2" x14ac:dyDescent="0.25">
      <c r="A102" s="13"/>
      <c r="B102" s="14" t="s">
        <v>140</v>
      </c>
      <c r="C102" s="15">
        <v>0</v>
      </c>
      <c r="D102" s="15">
        <v>78800</v>
      </c>
      <c r="E102" s="15">
        <f t="shared" ca="1" si="2"/>
        <v>78800</v>
      </c>
      <c r="F102" s="15">
        <v>78800</v>
      </c>
      <c r="G102" s="16">
        <f t="shared" ca="1" si="3"/>
        <v>1</v>
      </c>
      <c r="H102" s="3"/>
    </row>
    <row r="103" spans="1:8" ht="60" outlineLevel="2" x14ac:dyDescent="0.25">
      <c r="A103" s="13"/>
      <c r="B103" s="14" t="s">
        <v>136</v>
      </c>
      <c r="C103" s="15">
        <v>75700</v>
      </c>
      <c r="D103" s="15">
        <v>0</v>
      </c>
      <c r="E103" s="15">
        <f t="shared" ca="1" si="2"/>
        <v>-75700</v>
      </c>
      <c r="F103" s="15">
        <v>0</v>
      </c>
      <c r="G103" s="16">
        <f t="shared" ca="1" si="3"/>
        <v>0</v>
      </c>
      <c r="H103" s="3"/>
    </row>
    <row r="104" spans="1:8" ht="60" outlineLevel="2" x14ac:dyDescent="0.25">
      <c r="A104" s="13"/>
      <c r="B104" s="14" t="s">
        <v>137</v>
      </c>
      <c r="C104" s="15">
        <v>111900</v>
      </c>
      <c r="D104" s="15">
        <v>0</v>
      </c>
      <c r="E104" s="15">
        <f t="shared" ca="1" si="2"/>
        <v>-111900</v>
      </c>
      <c r="F104" s="15">
        <v>0</v>
      </c>
      <c r="G104" s="16">
        <f t="shared" ca="1" si="3"/>
        <v>0</v>
      </c>
      <c r="H104" s="3"/>
    </row>
    <row r="105" spans="1:8" ht="60" outlineLevel="2" x14ac:dyDescent="0.25">
      <c r="A105" s="13"/>
      <c r="B105" s="14" t="s">
        <v>138</v>
      </c>
      <c r="C105" s="15">
        <v>70400</v>
      </c>
      <c r="D105" s="15">
        <v>0</v>
      </c>
      <c r="E105" s="15">
        <f t="shared" ca="1" si="2"/>
        <v>-70400</v>
      </c>
      <c r="F105" s="15">
        <v>0</v>
      </c>
      <c r="G105" s="16">
        <f t="shared" ca="1" si="3"/>
        <v>0</v>
      </c>
      <c r="H105" s="3"/>
    </row>
    <row r="106" spans="1:8" ht="60" outlineLevel="2" x14ac:dyDescent="0.25">
      <c r="A106" s="13"/>
      <c r="B106" s="14" t="s">
        <v>139</v>
      </c>
      <c r="C106" s="15">
        <v>461200</v>
      </c>
      <c r="D106" s="15">
        <v>0</v>
      </c>
      <c r="E106" s="15">
        <f t="shared" ca="1" si="2"/>
        <v>-461200</v>
      </c>
      <c r="F106" s="15">
        <v>0</v>
      </c>
      <c r="G106" s="16">
        <f t="shared" ca="1" si="3"/>
        <v>0</v>
      </c>
      <c r="H106" s="3"/>
    </row>
    <row r="107" spans="1:8" ht="60" outlineLevel="2" x14ac:dyDescent="0.25">
      <c r="A107" s="13"/>
      <c r="B107" s="14" t="s">
        <v>140</v>
      </c>
      <c r="C107" s="15">
        <v>81700</v>
      </c>
      <c r="D107" s="15">
        <v>0</v>
      </c>
      <c r="E107" s="15">
        <f t="shared" ca="1" si="2"/>
        <v>-81700</v>
      </c>
      <c r="F107" s="15">
        <v>0</v>
      </c>
      <c r="G107" s="16">
        <f t="shared" ca="1" si="3"/>
        <v>0</v>
      </c>
      <c r="H107" s="3"/>
    </row>
    <row r="108" spans="1:8" outlineLevel="1" x14ac:dyDescent="0.25">
      <c r="A108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108" s="10" t="s">
        <v>38</v>
      </c>
      <c r="C108" s="11">
        <v>1950500</v>
      </c>
      <c r="D108" s="11">
        <v>1965300</v>
      </c>
      <c r="E108" s="11">
        <f t="shared" ca="1" si="2"/>
        <v>14800</v>
      </c>
      <c r="F108" s="11">
        <v>1965300</v>
      </c>
      <c r="G108" s="12">
        <f t="shared" ca="1" si="3"/>
        <v>1</v>
      </c>
      <c r="H108" s="3"/>
    </row>
    <row r="109" spans="1:8" ht="60" outlineLevel="2" x14ac:dyDescent="0.25">
      <c r="A109" s="13"/>
      <c r="B109" s="14" t="s">
        <v>141</v>
      </c>
      <c r="C109" s="15">
        <v>0</v>
      </c>
      <c r="D109" s="15">
        <v>150600</v>
      </c>
      <c r="E109" s="15">
        <f t="shared" ca="1" si="2"/>
        <v>150600</v>
      </c>
      <c r="F109" s="15">
        <v>150600</v>
      </c>
      <c r="G109" s="16">
        <f t="shared" ca="1" si="3"/>
        <v>1</v>
      </c>
      <c r="H109" s="3"/>
    </row>
    <row r="110" spans="1:8" ht="60" outlineLevel="2" x14ac:dyDescent="0.25">
      <c r="A110" s="13"/>
      <c r="B110" s="14" t="s">
        <v>142</v>
      </c>
      <c r="C110" s="15">
        <v>0</v>
      </c>
      <c r="D110" s="15">
        <v>456000</v>
      </c>
      <c r="E110" s="15">
        <f t="shared" ca="1" si="2"/>
        <v>456000</v>
      </c>
      <c r="F110" s="15">
        <v>456000</v>
      </c>
      <c r="G110" s="16">
        <f t="shared" ca="1" si="3"/>
        <v>1</v>
      </c>
      <c r="H110" s="3"/>
    </row>
    <row r="111" spans="1:8" ht="60" outlineLevel="2" x14ac:dyDescent="0.25">
      <c r="A111" s="13"/>
      <c r="B111" s="14" t="s">
        <v>143</v>
      </c>
      <c r="C111" s="15">
        <v>0</v>
      </c>
      <c r="D111" s="15">
        <v>422100</v>
      </c>
      <c r="E111" s="15">
        <f t="shared" ca="1" si="2"/>
        <v>422100</v>
      </c>
      <c r="F111" s="15">
        <v>422100</v>
      </c>
      <c r="G111" s="16">
        <f t="shared" ca="1" si="3"/>
        <v>1</v>
      </c>
      <c r="H111" s="3"/>
    </row>
    <row r="112" spans="1:8" ht="60" outlineLevel="2" x14ac:dyDescent="0.25">
      <c r="A112" s="13"/>
      <c r="B112" s="14" t="s">
        <v>144</v>
      </c>
      <c r="C112" s="15">
        <v>0</v>
      </c>
      <c r="D112" s="15">
        <v>475300</v>
      </c>
      <c r="E112" s="15">
        <f t="shared" ca="1" si="2"/>
        <v>475300</v>
      </c>
      <c r="F112" s="15">
        <v>475300</v>
      </c>
      <c r="G112" s="16">
        <f t="shared" ca="1" si="3"/>
        <v>1</v>
      </c>
      <c r="H112" s="3"/>
    </row>
    <row r="113" spans="1:8" ht="60" outlineLevel="2" x14ac:dyDescent="0.25">
      <c r="A113" s="13"/>
      <c r="B113" s="14" t="s">
        <v>145</v>
      </c>
      <c r="C113" s="15">
        <v>0</v>
      </c>
      <c r="D113" s="15">
        <v>461300</v>
      </c>
      <c r="E113" s="15">
        <f t="shared" ca="1" si="2"/>
        <v>461300</v>
      </c>
      <c r="F113" s="15">
        <v>461300</v>
      </c>
      <c r="G113" s="16">
        <f t="shared" ca="1" si="3"/>
        <v>1</v>
      </c>
      <c r="H113" s="3"/>
    </row>
    <row r="114" spans="1:8" ht="60" outlineLevel="2" x14ac:dyDescent="0.25">
      <c r="A114" s="13"/>
      <c r="B114" s="14" t="s">
        <v>141</v>
      </c>
      <c r="C114" s="15">
        <v>157100</v>
      </c>
      <c r="D114" s="15">
        <v>0</v>
      </c>
      <c r="E114" s="15">
        <f t="shared" ca="1" si="2"/>
        <v>-157100</v>
      </c>
      <c r="F114" s="15">
        <v>0</v>
      </c>
      <c r="G114" s="16">
        <f t="shared" ca="1" si="3"/>
        <v>0</v>
      </c>
      <c r="H114" s="3"/>
    </row>
    <row r="115" spans="1:8" ht="60" outlineLevel="2" x14ac:dyDescent="0.25">
      <c r="A115" s="13"/>
      <c r="B115" s="14" t="s">
        <v>142</v>
      </c>
      <c r="C115" s="15">
        <v>451900</v>
      </c>
      <c r="D115" s="15">
        <v>0</v>
      </c>
      <c r="E115" s="15">
        <f t="shared" ca="1" si="2"/>
        <v>-451900</v>
      </c>
      <c r="F115" s="15">
        <v>0</v>
      </c>
      <c r="G115" s="16">
        <f t="shared" ca="1" si="3"/>
        <v>0</v>
      </c>
      <c r="H115" s="3"/>
    </row>
    <row r="116" spans="1:8" ht="60" outlineLevel="2" x14ac:dyDescent="0.25">
      <c r="A116" s="13"/>
      <c r="B116" s="14" t="s">
        <v>143</v>
      </c>
      <c r="C116" s="15">
        <v>416600</v>
      </c>
      <c r="D116" s="15">
        <v>0</v>
      </c>
      <c r="E116" s="15">
        <f t="shared" ca="1" si="2"/>
        <v>-416600</v>
      </c>
      <c r="F116" s="15">
        <v>0</v>
      </c>
      <c r="G116" s="16">
        <f t="shared" ca="1" si="3"/>
        <v>0</v>
      </c>
      <c r="H116" s="3"/>
    </row>
    <row r="117" spans="1:8" ht="60" outlineLevel="2" x14ac:dyDescent="0.25">
      <c r="A117" s="13"/>
      <c r="B117" s="14" t="s">
        <v>144</v>
      </c>
      <c r="C117" s="15">
        <v>471700</v>
      </c>
      <c r="D117" s="15">
        <v>0</v>
      </c>
      <c r="E117" s="15">
        <f t="shared" ca="1" si="2"/>
        <v>-471700</v>
      </c>
      <c r="F117" s="15">
        <v>0</v>
      </c>
      <c r="G117" s="16">
        <f t="shared" ca="1" si="3"/>
        <v>0</v>
      </c>
      <c r="H117" s="3"/>
    </row>
    <row r="118" spans="1:8" ht="60" outlineLevel="2" x14ac:dyDescent="0.25">
      <c r="A118" s="13"/>
      <c r="B118" s="14" t="s">
        <v>145</v>
      </c>
      <c r="C118" s="15">
        <v>453200</v>
      </c>
      <c r="D118" s="15">
        <v>0</v>
      </c>
      <c r="E118" s="15">
        <f t="shared" ca="1" si="2"/>
        <v>-453200</v>
      </c>
      <c r="F118" s="15">
        <v>0</v>
      </c>
      <c r="G118" s="16">
        <f t="shared" ca="1" si="3"/>
        <v>0</v>
      </c>
      <c r="H118" s="3"/>
    </row>
    <row r="119" spans="1:8" outlineLevel="1" x14ac:dyDescent="0.25">
      <c r="A11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119" s="10" t="s">
        <v>40</v>
      </c>
      <c r="C119" s="11">
        <v>1281900</v>
      </c>
      <c r="D119" s="11">
        <v>1252600</v>
      </c>
      <c r="E119" s="11">
        <f t="shared" ca="1" si="2"/>
        <v>-29300</v>
      </c>
      <c r="F119" s="11">
        <v>1252600</v>
      </c>
      <c r="G119" s="12">
        <f t="shared" ca="1" si="3"/>
        <v>1</v>
      </c>
      <c r="H119" s="3"/>
    </row>
    <row r="120" spans="1:8" ht="45" outlineLevel="2" x14ac:dyDescent="0.25">
      <c r="A120" s="13"/>
      <c r="B120" s="14" t="s">
        <v>146</v>
      </c>
      <c r="C120" s="15">
        <v>0</v>
      </c>
      <c r="D120" s="15">
        <v>415000</v>
      </c>
      <c r="E120" s="15">
        <f t="shared" ca="1" si="2"/>
        <v>415000</v>
      </c>
      <c r="F120" s="15">
        <v>415000</v>
      </c>
      <c r="G120" s="16">
        <f t="shared" ca="1" si="3"/>
        <v>1</v>
      </c>
      <c r="H120" s="3"/>
    </row>
    <row r="121" spans="1:8" ht="45" outlineLevel="2" x14ac:dyDescent="0.25">
      <c r="A121" s="13"/>
      <c r="B121" s="14" t="s">
        <v>147</v>
      </c>
      <c r="C121" s="15">
        <v>0</v>
      </c>
      <c r="D121" s="15">
        <v>130600</v>
      </c>
      <c r="E121" s="15">
        <f t="shared" ca="1" si="2"/>
        <v>130600</v>
      </c>
      <c r="F121" s="15">
        <v>130600</v>
      </c>
      <c r="G121" s="16">
        <f t="shared" ca="1" si="3"/>
        <v>1</v>
      </c>
      <c r="H121" s="3"/>
    </row>
    <row r="122" spans="1:8" ht="45" outlineLevel="2" x14ac:dyDescent="0.25">
      <c r="A122" s="13"/>
      <c r="B122" s="14" t="s">
        <v>148</v>
      </c>
      <c r="C122" s="15">
        <v>0</v>
      </c>
      <c r="D122" s="15">
        <v>125300</v>
      </c>
      <c r="E122" s="15">
        <f t="shared" ca="1" si="2"/>
        <v>125300</v>
      </c>
      <c r="F122" s="15">
        <v>125300</v>
      </c>
      <c r="G122" s="16">
        <f t="shared" ca="1" si="3"/>
        <v>1</v>
      </c>
      <c r="H122" s="3"/>
    </row>
    <row r="123" spans="1:8" ht="45" outlineLevel="2" x14ac:dyDescent="0.25">
      <c r="A123" s="13"/>
      <c r="B123" s="14" t="s">
        <v>149</v>
      </c>
      <c r="C123" s="15">
        <v>0</v>
      </c>
      <c r="D123" s="15">
        <v>155000</v>
      </c>
      <c r="E123" s="15">
        <f t="shared" ca="1" si="2"/>
        <v>155000</v>
      </c>
      <c r="F123" s="15">
        <v>155000</v>
      </c>
      <c r="G123" s="16">
        <f t="shared" ca="1" si="3"/>
        <v>1</v>
      </c>
      <c r="H123" s="3"/>
    </row>
    <row r="124" spans="1:8" ht="45" outlineLevel="2" x14ac:dyDescent="0.25">
      <c r="A124" s="13"/>
      <c r="B124" s="14" t="s">
        <v>150</v>
      </c>
      <c r="C124" s="15">
        <v>0</v>
      </c>
      <c r="D124" s="15">
        <v>426700</v>
      </c>
      <c r="E124" s="15">
        <f t="shared" ca="1" si="2"/>
        <v>426700</v>
      </c>
      <c r="F124" s="15">
        <v>426700</v>
      </c>
      <c r="G124" s="16">
        <f t="shared" ca="1" si="3"/>
        <v>1</v>
      </c>
      <c r="H124" s="3"/>
    </row>
    <row r="125" spans="1:8" ht="45" outlineLevel="2" x14ac:dyDescent="0.25">
      <c r="A125" s="13"/>
      <c r="B125" s="14" t="s">
        <v>146</v>
      </c>
      <c r="C125" s="15">
        <v>410200</v>
      </c>
      <c r="D125" s="15">
        <v>0</v>
      </c>
      <c r="E125" s="15">
        <f t="shared" ca="1" si="2"/>
        <v>-410200</v>
      </c>
      <c r="F125" s="15">
        <v>0</v>
      </c>
      <c r="G125" s="16">
        <f t="shared" ca="1" si="3"/>
        <v>0</v>
      </c>
      <c r="H125" s="3"/>
    </row>
    <row r="126" spans="1:8" ht="45" outlineLevel="2" x14ac:dyDescent="0.25">
      <c r="A126" s="13"/>
      <c r="B126" s="14" t="s">
        <v>147</v>
      </c>
      <c r="C126" s="15">
        <v>157900</v>
      </c>
      <c r="D126" s="15">
        <v>0</v>
      </c>
      <c r="E126" s="15">
        <f t="shared" ca="1" si="2"/>
        <v>-157900</v>
      </c>
      <c r="F126" s="15">
        <v>0</v>
      </c>
      <c r="G126" s="16">
        <f t="shared" ca="1" si="3"/>
        <v>0</v>
      </c>
      <c r="H126" s="3"/>
    </row>
    <row r="127" spans="1:8" ht="45" outlineLevel="2" x14ac:dyDescent="0.25">
      <c r="A127" s="13"/>
      <c r="B127" s="14" t="s">
        <v>148</v>
      </c>
      <c r="C127" s="15">
        <v>127700</v>
      </c>
      <c r="D127" s="15">
        <v>0</v>
      </c>
      <c r="E127" s="15">
        <f t="shared" ca="1" si="2"/>
        <v>-127700</v>
      </c>
      <c r="F127" s="15">
        <v>0</v>
      </c>
      <c r="G127" s="16">
        <f t="shared" ca="1" si="3"/>
        <v>0</v>
      </c>
      <c r="H127" s="3"/>
    </row>
    <row r="128" spans="1:8" ht="45" outlineLevel="2" x14ac:dyDescent="0.25">
      <c r="A128" s="13"/>
      <c r="B128" s="14" t="s">
        <v>149</v>
      </c>
      <c r="C128" s="15">
        <v>162500</v>
      </c>
      <c r="D128" s="15">
        <v>0</v>
      </c>
      <c r="E128" s="15">
        <f t="shared" ca="1" si="2"/>
        <v>-162500</v>
      </c>
      <c r="F128" s="15">
        <v>0</v>
      </c>
      <c r="G128" s="16">
        <f t="shared" ca="1" si="3"/>
        <v>0</v>
      </c>
      <c r="H128" s="3"/>
    </row>
    <row r="129" spans="1:8" ht="45" outlineLevel="2" x14ac:dyDescent="0.25">
      <c r="A129" s="13"/>
      <c r="B129" s="14" t="s">
        <v>150</v>
      </c>
      <c r="C129" s="15">
        <v>423600</v>
      </c>
      <c r="D129" s="15">
        <v>0</v>
      </c>
      <c r="E129" s="15">
        <f t="shared" ca="1" si="2"/>
        <v>-423600</v>
      </c>
      <c r="F129" s="15">
        <v>0</v>
      </c>
      <c r="G129" s="16">
        <f t="shared" ca="1" si="3"/>
        <v>0</v>
      </c>
      <c r="H129" s="3"/>
    </row>
    <row r="130" spans="1:8" outlineLevel="1" x14ac:dyDescent="0.25">
      <c r="A130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130" s="10" t="s">
        <v>42</v>
      </c>
      <c r="C130" s="11">
        <v>5553600</v>
      </c>
      <c r="D130" s="11">
        <v>5654300</v>
      </c>
      <c r="E130" s="11">
        <f t="shared" ca="1" si="2"/>
        <v>100700</v>
      </c>
      <c r="F130" s="11">
        <v>5001294.24</v>
      </c>
      <c r="G130" s="12">
        <f t="shared" ca="1" si="3"/>
        <v>0.88449999999999995</v>
      </c>
      <c r="H130" s="3"/>
    </row>
    <row r="131" spans="1:8" ht="45" outlineLevel="2" x14ac:dyDescent="0.25">
      <c r="A131" s="13"/>
      <c r="B131" s="14" t="s">
        <v>151</v>
      </c>
      <c r="C131" s="15">
        <v>0</v>
      </c>
      <c r="D131" s="15">
        <v>41500</v>
      </c>
      <c r="E131" s="15">
        <f t="shared" ca="1" si="2"/>
        <v>41500</v>
      </c>
      <c r="F131" s="15">
        <v>41500</v>
      </c>
      <c r="G131" s="16">
        <f t="shared" ca="1" si="3"/>
        <v>1</v>
      </c>
      <c r="H131" s="3"/>
    </row>
    <row r="132" spans="1:8" ht="45" outlineLevel="2" x14ac:dyDescent="0.25">
      <c r="A132" s="13"/>
      <c r="B132" s="14" t="s">
        <v>152</v>
      </c>
      <c r="C132" s="15">
        <v>0</v>
      </c>
      <c r="D132" s="15">
        <v>67300</v>
      </c>
      <c r="E132" s="15">
        <f t="shared" ca="1" si="2"/>
        <v>67300</v>
      </c>
      <c r="F132" s="15">
        <v>67300</v>
      </c>
      <c r="G132" s="16">
        <f t="shared" ca="1" si="3"/>
        <v>1</v>
      </c>
      <c r="H132" s="3"/>
    </row>
    <row r="133" spans="1:8" ht="45" outlineLevel="2" x14ac:dyDescent="0.25">
      <c r="A133" s="13"/>
      <c r="B133" s="14" t="s">
        <v>153</v>
      </c>
      <c r="C133" s="15">
        <v>0</v>
      </c>
      <c r="D133" s="15">
        <v>449900</v>
      </c>
      <c r="E133" s="15">
        <f t="shared" ca="1" si="2"/>
        <v>449900</v>
      </c>
      <c r="F133" s="15">
        <v>449900</v>
      </c>
      <c r="G133" s="16">
        <f t="shared" ca="1" si="3"/>
        <v>1</v>
      </c>
      <c r="H133" s="3"/>
    </row>
    <row r="134" spans="1:8" ht="45" outlineLevel="2" x14ac:dyDescent="0.25">
      <c r="A134" s="13"/>
      <c r="B134" s="14" t="s">
        <v>154</v>
      </c>
      <c r="C134" s="15">
        <v>0</v>
      </c>
      <c r="D134" s="15">
        <v>140700</v>
      </c>
      <c r="E134" s="15">
        <f t="shared" ca="1" si="2"/>
        <v>140700</v>
      </c>
      <c r="F134" s="15">
        <v>140700</v>
      </c>
      <c r="G134" s="16">
        <f t="shared" ca="1" si="3"/>
        <v>1</v>
      </c>
      <c r="H134" s="3"/>
    </row>
    <row r="135" spans="1:8" ht="45" outlineLevel="2" x14ac:dyDescent="0.25">
      <c r="A135" s="13"/>
      <c r="B135" s="14" t="s">
        <v>155</v>
      </c>
      <c r="C135" s="15">
        <v>0</v>
      </c>
      <c r="D135" s="15">
        <v>99600</v>
      </c>
      <c r="E135" s="15">
        <f t="shared" ca="1" si="2"/>
        <v>99600</v>
      </c>
      <c r="F135" s="15">
        <v>67077.75</v>
      </c>
      <c r="G135" s="16">
        <f t="shared" ca="1" si="3"/>
        <v>0.67349999999999999</v>
      </c>
      <c r="H135" s="3"/>
    </row>
    <row r="136" spans="1:8" ht="45" outlineLevel="2" x14ac:dyDescent="0.25">
      <c r="A136" s="13"/>
      <c r="B136" s="14" t="s">
        <v>156</v>
      </c>
      <c r="C136" s="15">
        <v>0</v>
      </c>
      <c r="D136" s="15">
        <v>453200</v>
      </c>
      <c r="E136" s="15">
        <f t="shared" ca="1" si="2"/>
        <v>453200</v>
      </c>
      <c r="F136" s="15">
        <v>228459.44</v>
      </c>
      <c r="G136" s="16">
        <f t="shared" ca="1" si="3"/>
        <v>0.50409999999999999</v>
      </c>
      <c r="H136" s="3"/>
    </row>
    <row r="137" spans="1:8" ht="45" outlineLevel="2" x14ac:dyDescent="0.25">
      <c r="A137" s="13"/>
      <c r="B137" s="14" t="s">
        <v>157</v>
      </c>
      <c r="C137" s="15">
        <v>0</v>
      </c>
      <c r="D137" s="15">
        <v>1017800</v>
      </c>
      <c r="E137" s="15">
        <f t="shared" ref="E137:E200" ca="1" si="4">INDIRECT("R[0]C[-1]", FALSE)-INDIRECT("R[0]C[-2]", FALSE)</f>
        <v>1017800</v>
      </c>
      <c r="F137" s="15">
        <v>879677.8</v>
      </c>
      <c r="G137" s="16">
        <f t="shared" ref="G137:G200" ca="1" si="5">IF(INDIRECT("R[0]C[-3]", FALSE)=0,0,ROUND(INDIRECT("R[0]C[-1]", FALSE)/INDIRECT("R[0]C[-3]", FALSE),4))</f>
        <v>0.86429999999999996</v>
      </c>
      <c r="H137" s="3"/>
    </row>
    <row r="138" spans="1:8" ht="45" outlineLevel="2" x14ac:dyDescent="0.25">
      <c r="A138" s="13"/>
      <c r="B138" s="14" t="s">
        <v>158</v>
      </c>
      <c r="C138" s="15">
        <v>0</v>
      </c>
      <c r="D138" s="15">
        <v>483400</v>
      </c>
      <c r="E138" s="15">
        <f t="shared" ca="1" si="4"/>
        <v>483400</v>
      </c>
      <c r="F138" s="15">
        <v>318710.55</v>
      </c>
      <c r="G138" s="16">
        <f t="shared" ca="1" si="5"/>
        <v>0.6593</v>
      </c>
      <c r="H138" s="3"/>
    </row>
    <row r="139" spans="1:8" ht="45" outlineLevel="2" x14ac:dyDescent="0.25">
      <c r="A139" s="13"/>
      <c r="B139" s="14" t="s">
        <v>159</v>
      </c>
      <c r="C139" s="15">
        <v>0</v>
      </c>
      <c r="D139" s="15">
        <v>141100</v>
      </c>
      <c r="E139" s="15">
        <f t="shared" ca="1" si="4"/>
        <v>141100</v>
      </c>
      <c r="F139" s="15">
        <v>141100</v>
      </c>
      <c r="G139" s="16">
        <f t="shared" ca="1" si="5"/>
        <v>1</v>
      </c>
      <c r="H139" s="3"/>
    </row>
    <row r="140" spans="1:8" ht="45" outlineLevel="2" x14ac:dyDescent="0.25">
      <c r="A140" s="13"/>
      <c r="B140" s="14" t="s">
        <v>160</v>
      </c>
      <c r="C140" s="15">
        <v>0</v>
      </c>
      <c r="D140" s="15">
        <v>41300</v>
      </c>
      <c r="E140" s="15">
        <f t="shared" ca="1" si="4"/>
        <v>41300</v>
      </c>
      <c r="F140" s="15">
        <v>41300</v>
      </c>
      <c r="G140" s="16">
        <f t="shared" ca="1" si="5"/>
        <v>1</v>
      </c>
      <c r="H140" s="3"/>
    </row>
    <row r="141" spans="1:8" ht="45" outlineLevel="2" x14ac:dyDescent="0.25">
      <c r="A141" s="13"/>
      <c r="B141" s="14" t="s">
        <v>161</v>
      </c>
      <c r="C141" s="15">
        <v>0</v>
      </c>
      <c r="D141" s="15">
        <v>422200</v>
      </c>
      <c r="E141" s="15">
        <f t="shared" ca="1" si="4"/>
        <v>422200</v>
      </c>
      <c r="F141" s="15">
        <v>422200</v>
      </c>
      <c r="G141" s="16">
        <f t="shared" ca="1" si="5"/>
        <v>1</v>
      </c>
      <c r="H141" s="3"/>
    </row>
    <row r="142" spans="1:8" ht="45" outlineLevel="2" x14ac:dyDescent="0.25">
      <c r="A142" s="13"/>
      <c r="B142" s="14" t="s">
        <v>162</v>
      </c>
      <c r="C142" s="15">
        <v>0</v>
      </c>
      <c r="D142" s="15">
        <v>92700</v>
      </c>
      <c r="E142" s="15">
        <f t="shared" ca="1" si="4"/>
        <v>92700</v>
      </c>
      <c r="F142" s="15">
        <v>92700</v>
      </c>
      <c r="G142" s="16">
        <f t="shared" ca="1" si="5"/>
        <v>1</v>
      </c>
      <c r="H142" s="3"/>
    </row>
    <row r="143" spans="1:8" ht="45" outlineLevel="2" x14ac:dyDescent="0.25">
      <c r="A143" s="13"/>
      <c r="B143" s="14" t="s">
        <v>163</v>
      </c>
      <c r="C143" s="15">
        <v>0</v>
      </c>
      <c r="D143" s="15">
        <v>516000</v>
      </c>
      <c r="E143" s="15">
        <f t="shared" ca="1" si="4"/>
        <v>516000</v>
      </c>
      <c r="F143" s="15">
        <v>516000</v>
      </c>
      <c r="G143" s="16">
        <f t="shared" ca="1" si="5"/>
        <v>1</v>
      </c>
      <c r="H143" s="3"/>
    </row>
    <row r="144" spans="1:8" ht="45" outlineLevel="2" x14ac:dyDescent="0.25">
      <c r="A144" s="13"/>
      <c r="B144" s="14" t="s">
        <v>164</v>
      </c>
      <c r="C144" s="15">
        <v>0</v>
      </c>
      <c r="D144" s="15">
        <v>83300</v>
      </c>
      <c r="E144" s="15">
        <f t="shared" ca="1" si="4"/>
        <v>83300</v>
      </c>
      <c r="F144" s="15">
        <v>83300</v>
      </c>
      <c r="G144" s="16">
        <f t="shared" ca="1" si="5"/>
        <v>1</v>
      </c>
      <c r="H144" s="3"/>
    </row>
    <row r="145" spans="1:8" ht="45" outlineLevel="2" x14ac:dyDescent="0.25">
      <c r="A145" s="13"/>
      <c r="B145" s="14" t="s">
        <v>165</v>
      </c>
      <c r="C145" s="15">
        <v>0</v>
      </c>
      <c r="D145" s="15">
        <v>500400</v>
      </c>
      <c r="E145" s="15">
        <f t="shared" ca="1" si="4"/>
        <v>500400</v>
      </c>
      <c r="F145" s="15">
        <v>500400</v>
      </c>
      <c r="G145" s="16">
        <f t="shared" ca="1" si="5"/>
        <v>1</v>
      </c>
      <c r="H145" s="3"/>
    </row>
    <row r="146" spans="1:8" ht="45" outlineLevel="2" x14ac:dyDescent="0.25">
      <c r="A146" s="13"/>
      <c r="B146" s="14" t="s">
        <v>166</v>
      </c>
      <c r="C146" s="15">
        <v>0</v>
      </c>
      <c r="D146" s="15">
        <v>124400</v>
      </c>
      <c r="E146" s="15">
        <f t="shared" ca="1" si="4"/>
        <v>124400</v>
      </c>
      <c r="F146" s="15">
        <v>124400</v>
      </c>
      <c r="G146" s="16">
        <f t="shared" ca="1" si="5"/>
        <v>1</v>
      </c>
      <c r="H146" s="3"/>
    </row>
    <row r="147" spans="1:8" ht="45" outlineLevel="2" x14ac:dyDescent="0.25">
      <c r="A147" s="13"/>
      <c r="B147" s="14" t="s">
        <v>167</v>
      </c>
      <c r="C147" s="15">
        <v>0</v>
      </c>
      <c r="D147" s="15">
        <v>421800</v>
      </c>
      <c r="E147" s="15">
        <f t="shared" ca="1" si="4"/>
        <v>421800</v>
      </c>
      <c r="F147" s="15">
        <v>328868.7</v>
      </c>
      <c r="G147" s="16">
        <f t="shared" ca="1" si="5"/>
        <v>0.77969999999999995</v>
      </c>
      <c r="H147" s="3"/>
    </row>
    <row r="148" spans="1:8" ht="45" outlineLevel="2" x14ac:dyDescent="0.25">
      <c r="A148" s="13"/>
      <c r="B148" s="14" t="s">
        <v>168</v>
      </c>
      <c r="C148" s="15">
        <v>0</v>
      </c>
      <c r="D148" s="15">
        <v>412300</v>
      </c>
      <c r="E148" s="15">
        <f t="shared" ca="1" si="4"/>
        <v>412300</v>
      </c>
      <c r="F148" s="15">
        <v>412300</v>
      </c>
      <c r="G148" s="16">
        <f t="shared" ca="1" si="5"/>
        <v>1</v>
      </c>
      <c r="H148" s="3"/>
    </row>
    <row r="149" spans="1:8" ht="45" outlineLevel="2" x14ac:dyDescent="0.25">
      <c r="A149" s="13"/>
      <c r="B149" s="14" t="s">
        <v>169</v>
      </c>
      <c r="C149" s="15">
        <v>0</v>
      </c>
      <c r="D149" s="15">
        <v>145400</v>
      </c>
      <c r="E149" s="15">
        <f t="shared" ca="1" si="4"/>
        <v>145400</v>
      </c>
      <c r="F149" s="15">
        <v>145400</v>
      </c>
      <c r="G149" s="16">
        <f t="shared" ca="1" si="5"/>
        <v>1</v>
      </c>
      <c r="H149" s="3"/>
    </row>
    <row r="150" spans="1:8" ht="45" outlineLevel="2" x14ac:dyDescent="0.25">
      <c r="A150" s="13"/>
      <c r="B150" s="14" t="s">
        <v>151</v>
      </c>
      <c r="C150" s="15">
        <v>45000</v>
      </c>
      <c r="D150" s="15">
        <v>0</v>
      </c>
      <c r="E150" s="15">
        <f t="shared" ca="1" si="4"/>
        <v>-45000</v>
      </c>
      <c r="F150" s="15">
        <v>0</v>
      </c>
      <c r="G150" s="16">
        <f t="shared" ca="1" si="5"/>
        <v>0</v>
      </c>
      <c r="H150" s="3"/>
    </row>
    <row r="151" spans="1:8" ht="45" outlineLevel="2" x14ac:dyDescent="0.25">
      <c r="A151" s="13"/>
      <c r="B151" s="14" t="s">
        <v>152</v>
      </c>
      <c r="C151" s="15">
        <v>65400</v>
      </c>
      <c r="D151" s="15">
        <v>0</v>
      </c>
      <c r="E151" s="15">
        <f t="shared" ca="1" si="4"/>
        <v>-65400</v>
      </c>
      <c r="F151" s="15">
        <v>0</v>
      </c>
      <c r="G151" s="16">
        <f t="shared" ca="1" si="5"/>
        <v>0</v>
      </c>
      <c r="H151" s="3"/>
    </row>
    <row r="152" spans="1:8" ht="45" outlineLevel="2" x14ac:dyDescent="0.25">
      <c r="A152" s="13"/>
      <c r="B152" s="14" t="s">
        <v>153</v>
      </c>
      <c r="C152" s="15">
        <v>445600</v>
      </c>
      <c r="D152" s="15">
        <v>0</v>
      </c>
      <c r="E152" s="15">
        <f t="shared" ca="1" si="4"/>
        <v>-445600</v>
      </c>
      <c r="F152" s="15">
        <v>0</v>
      </c>
      <c r="G152" s="16">
        <f t="shared" ca="1" si="5"/>
        <v>0</v>
      </c>
      <c r="H152" s="3"/>
    </row>
    <row r="153" spans="1:8" ht="45" outlineLevel="2" x14ac:dyDescent="0.25">
      <c r="A153" s="13"/>
      <c r="B153" s="14" t="s">
        <v>154</v>
      </c>
      <c r="C153" s="15">
        <v>136700</v>
      </c>
      <c r="D153" s="15">
        <v>0</v>
      </c>
      <c r="E153" s="15">
        <f t="shared" ca="1" si="4"/>
        <v>-136700</v>
      </c>
      <c r="F153" s="15">
        <v>0</v>
      </c>
      <c r="G153" s="16">
        <f t="shared" ca="1" si="5"/>
        <v>0</v>
      </c>
      <c r="H153" s="3"/>
    </row>
    <row r="154" spans="1:8" ht="45" outlineLevel="2" x14ac:dyDescent="0.25">
      <c r="A154" s="13"/>
      <c r="B154" s="14" t="s">
        <v>155</v>
      </c>
      <c r="C154" s="15">
        <v>106200</v>
      </c>
      <c r="D154" s="15">
        <v>0</v>
      </c>
      <c r="E154" s="15">
        <f t="shared" ca="1" si="4"/>
        <v>-106200</v>
      </c>
      <c r="F154" s="15">
        <v>0</v>
      </c>
      <c r="G154" s="16">
        <f t="shared" ca="1" si="5"/>
        <v>0</v>
      </c>
      <c r="H154" s="3"/>
    </row>
    <row r="155" spans="1:8" ht="45" outlineLevel="2" x14ac:dyDescent="0.25">
      <c r="A155" s="13"/>
      <c r="B155" s="14" t="s">
        <v>156</v>
      </c>
      <c r="C155" s="15">
        <v>450900</v>
      </c>
      <c r="D155" s="15">
        <v>0</v>
      </c>
      <c r="E155" s="15">
        <f t="shared" ca="1" si="4"/>
        <v>-450900</v>
      </c>
      <c r="F155" s="15">
        <v>0</v>
      </c>
      <c r="G155" s="16">
        <f t="shared" ca="1" si="5"/>
        <v>0</v>
      </c>
      <c r="H155" s="3"/>
    </row>
    <row r="156" spans="1:8" ht="45" outlineLevel="2" x14ac:dyDescent="0.25">
      <c r="A156" s="13"/>
      <c r="B156" s="14" t="s">
        <v>157</v>
      </c>
      <c r="C156" s="15">
        <v>973500</v>
      </c>
      <c r="D156" s="15">
        <v>0</v>
      </c>
      <c r="E156" s="15">
        <f t="shared" ca="1" si="4"/>
        <v>-973500</v>
      </c>
      <c r="F156" s="15">
        <v>0</v>
      </c>
      <c r="G156" s="16">
        <f t="shared" ca="1" si="5"/>
        <v>0</v>
      </c>
      <c r="H156" s="3"/>
    </row>
    <row r="157" spans="1:8" ht="45" outlineLevel="2" x14ac:dyDescent="0.25">
      <c r="A157" s="13"/>
      <c r="B157" s="14" t="s">
        <v>158</v>
      </c>
      <c r="C157" s="15">
        <v>472100</v>
      </c>
      <c r="D157" s="15">
        <v>0</v>
      </c>
      <c r="E157" s="15">
        <f t="shared" ca="1" si="4"/>
        <v>-472100</v>
      </c>
      <c r="F157" s="15">
        <v>0</v>
      </c>
      <c r="G157" s="16">
        <f t="shared" ca="1" si="5"/>
        <v>0</v>
      </c>
      <c r="H157" s="3"/>
    </row>
    <row r="158" spans="1:8" ht="45" outlineLevel="2" x14ac:dyDescent="0.25">
      <c r="A158" s="13"/>
      <c r="B158" s="14" t="s">
        <v>159</v>
      </c>
      <c r="C158" s="15">
        <v>142700</v>
      </c>
      <c r="D158" s="15">
        <v>0</v>
      </c>
      <c r="E158" s="15">
        <f t="shared" ca="1" si="4"/>
        <v>-142700</v>
      </c>
      <c r="F158" s="15">
        <v>0</v>
      </c>
      <c r="G158" s="16">
        <f t="shared" ca="1" si="5"/>
        <v>0</v>
      </c>
      <c r="H158" s="3"/>
    </row>
    <row r="159" spans="1:8" ht="45" outlineLevel="2" x14ac:dyDescent="0.25">
      <c r="A159" s="13"/>
      <c r="B159" s="14" t="s">
        <v>160</v>
      </c>
      <c r="C159" s="15">
        <v>41000</v>
      </c>
      <c r="D159" s="15">
        <v>0</v>
      </c>
      <c r="E159" s="15">
        <f t="shared" ca="1" si="4"/>
        <v>-41000</v>
      </c>
      <c r="F159" s="15">
        <v>0</v>
      </c>
      <c r="G159" s="16">
        <f t="shared" ca="1" si="5"/>
        <v>0</v>
      </c>
      <c r="H159" s="3"/>
    </row>
    <row r="160" spans="1:8" ht="45" outlineLevel="2" x14ac:dyDescent="0.25">
      <c r="A160" s="13"/>
      <c r="B160" s="14" t="s">
        <v>161</v>
      </c>
      <c r="C160" s="15">
        <v>415900</v>
      </c>
      <c r="D160" s="15">
        <v>0</v>
      </c>
      <c r="E160" s="15">
        <f t="shared" ca="1" si="4"/>
        <v>-415900</v>
      </c>
      <c r="F160" s="15">
        <v>0</v>
      </c>
      <c r="G160" s="16">
        <f t="shared" ca="1" si="5"/>
        <v>0</v>
      </c>
      <c r="H160" s="3"/>
    </row>
    <row r="161" spans="1:8" ht="45" outlineLevel="2" x14ac:dyDescent="0.25">
      <c r="A161" s="13"/>
      <c r="B161" s="14" t="s">
        <v>162</v>
      </c>
      <c r="C161" s="15">
        <v>90900</v>
      </c>
      <c r="D161" s="15">
        <v>0</v>
      </c>
      <c r="E161" s="15">
        <f t="shared" ca="1" si="4"/>
        <v>-90900</v>
      </c>
      <c r="F161" s="15">
        <v>0</v>
      </c>
      <c r="G161" s="16">
        <f t="shared" ca="1" si="5"/>
        <v>0</v>
      </c>
      <c r="H161" s="3"/>
    </row>
    <row r="162" spans="1:8" ht="45" outlineLevel="2" x14ac:dyDescent="0.25">
      <c r="A162" s="13"/>
      <c r="B162" s="14" t="s">
        <v>163</v>
      </c>
      <c r="C162" s="15">
        <v>500600</v>
      </c>
      <c r="D162" s="15">
        <v>0</v>
      </c>
      <c r="E162" s="15">
        <f t="shared" ca="1" si="4"/>
        <v>-500600</v>
      </c>
      <c r="F162" s="15">
        <v>0</v>
      </c>
      <c r="G162" s="16">
        <f t="shared" ca="1" si="5"/>
        <v>0</v>
      </c>
      <c r="H162" s="3"/>
    </row>
    <row r="163" spans="1:8" ht="45" outlineLevel="2" x14ac:dyDescent="0.25">
      <c r="A163" s="13"/>
      <c r="B163" s="14" t="s">
        <v>164</v>
      </c>
      <c r="C163" s="15">
        <v>82000</v>
      </c>
      <c r="D163" s="15">
        <v>0</v>
      </c>
      <c r="E163" s="15">
        <f t="shared" ca="1" si="4"/>
        <v>-82000</v>
      </c>
      <c r="F163" s="15">
        <v>0</v>
      </c>
      <c r="G163" s="16">
        <f t="shared" ca="1" si="5"/>
        <v>0</v>
      </c>
      <c r="H163" s="3"/>
    </row>
    <row r="164" spans="1:8" ht="45" outlineLevel="2" x14ac:dyDescent="0.25">
      <c r="A164" s="13"/>
      <c r="B164" s="14" t="s">
        <v>165</v>
      </c>
      <c r="C164" s="15">
        <v>493500</v>
      </c>
      <c r="D164" s="15">
        <v>0</v>
      </c>
      <c r="E164" s="15">
        <f t="shared" ca="1" si="4"/>
        <v>-493500</v>
      </c>
      <c r="F164" s="15">
        <v>0</v>
      </c>
      <c r="G164" s="16">
        <f t="shared" ca="1" si="5"/>
        <v>0</v>
      </c>
      <c r="H164" s="3"/>
    </row>
    <row r="165" spans="1:8" ht="45" outlineLevel="2" x14ac:dyDescent="0.25">
      <c r="A165" s="13"/>
      <c r="B165" s="14" t="s">
        <v>166</v>
      </c>
      <c r="C165" s="15">
        <v>127100</v>
      </c>
      <c r="D165" s="15">
        <v>0</v>
      </c>
      <c r="E165" s="15">
        <f t="shared" ca="1" si="4"/>
        <v>-127100</v>
      </c>
      <c r="F165" s="15">
        <v>0</v>
      </c>
      <c r="G165" s="16">
        <f t="shared" ca="1" si="5"/>
        <v>0</v>
      </c>
      <c r="H165" s="3"/>
    </row>
    <row r="166" spans="1:8" ht="45" outlineLevel="2" x14ac:dyDescent="0.25">
      <c r="A166" s="13"/>
      <c r="B166" s="14" t="s">
        <v>167</v>
      </c>
      <c r="C166" s="15">
        <v>417300</v>
      </c>
      <c r="D166" s="15">
        <v>0</v>
      </c>
      <c r="E166" s="15">
        <f t="shared" ca="1" si="4"/>
        <v>-417300</v>
      </c>
      <c r="F166" s="15">
        <v>0</v>
      </c>
      <c r="G166" s="16">
        <f t="shared" ca="1" si="5"/>
        <v>0</v>
      </c>
      <c r="H166" s="3"/>
    </row>
    <row r="167" spans="1:8" ht="45" outlineLevel="2" x14ac:dyDescent="0.25">
      <c r="A167" s="13"/>
      <c r="B167" s="14" t="s">
        <v>168</v>
      </c>
      <c r="C167" s="15">
        <v>409500</v>
      </c>
      <c r="D167" s="15">
        <v>0</v>
      </c>
      <c r="E167" s="15">
        <f t="shared" ca="1" si="4"/>
        <v>-409500</v>
      </c>
      <c r="F167" s="15">
        <v>0</v>
      </c>
      <c r="G167" s="16">
        <f t="shared" ca="1" si="5"/>
        <v>0</v>
      </c>
      <c r="H167" s="3"/>
    </row>
    <row r="168" spans="1:8" ht="45" outlineLevel="2" x14ac:dyDescent="0.25">
      <c r="A168" s="13"/>
      <c r="B168" s="14" t="s">
        <v>169</v>
      </c>
      <c r="C168" s="15">
        <v>137700</v>
      </c>
      <c r="D168" s="15">
        <v>0</v>
      </c>
      <c r="E168" s="15">
        <f t="shared" ca="1" si="4"/>
        <v>-137700</v>
      </c>
      <c r="F168" s="15">
        <v>0</v>
      </c>
      <c r="G168" s="16">
        <f t="shared" ca="1" si="5"/>
        <v>0</v>
      </c>
      <c r="H168" s="3"/>
    </row>
    <row r="169" spans="1:8" outlineLevel="1" x14ac:dyDescent="0.25">
      <c r="A16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0</v>
      </c>
      <c r="B169" s="10" t="s">
        <v>44</v>
      </c>
      <c r="C169" s="11">
        <v>453500</v>
      </c>
      <c r="D169" s="11">
        <v>456100</v>
      </c>
      <c r="E169" s="11">
        <f t="shared" ca="1" si="4"/>
        <v>2600</v>
      </c>
      <c r="F169" s="11">
        <v>456100</v>
      </c>
      <c r="G169" s="12">
        <f t="shared" ca="1" si="5"/>
        <v>1</v>
      </c>
      <c r="H169" s="3"/>
    </row>
    <row r="170" spans="1:8" ht="45" outlineLevel="2" x14ac:dyDescent="0.25">
      <c r="A170" s="13"/>
      <c r="B170" s="14" t="s">
        <v>170</v>
      </c>
      <c r="C170" s="15">
        <v>0</v>
      </c>
      <c r="D170" s="15">
        <v>82600</v>
      </c>
      <c r="E170" s="15">
        <f t="shared" ca="1" si="4"/>
        <v>82600</v>
      </c>
      <c r="F170" s="15">
        <v>82600</v>
      </c>
      <c r="G170" s="16">
        <f t="shared" ca="1" si="5"/>
        <v>1</v>
      </c>
      <c r="H170" s="3"/>
    </row>
    <row r="171" spans="1:8" ht="45" outlineLevel="2" x14ac:dyDescent="0.25">
      <c r="A171" s="13"/>
      <c r="B171" s="14" t="s">
        <v>171</v>
      </c>
      <c r="C171" s="15">
        <v>0</v>
      </c>
      <c r="D171" s="15">
        <v>124400</v>
      </c>
      <c r="E171" s="15">
        <f t="shared" ca="1" si="4"/>
        <v>124400</v>
      </c>
      <c r="F171" s="15">
        <v>124400</v>
      </c>
      <c r="G171" s="16">
        <f t="shared" ca="1" si="5"/>
        <v>1</v>
      </c>
      <c r="H171" s="3"/>
    </row>
    <row r="172" spans="1:8" ht="45" outlineLevel="2" x14ac:dyDescent="0.25">
      <c r="A172" s="13"/>
      <c r="B172" s="14" t="s">
        <v>172</v>
      </c>
      <c r="C172" s="15">
        <v>0</v>
      </c>
      <c r="D172" s="15">
        <v>144600</v>
      </c>
      <c r="E172" s="15">
        <f t="shared" ca="1" si="4"/>
        <v>144600</v>
      </c>
      <c r="F172" s="15">
        <v>144600</v>
      </c>
      <c r="G172" s="16">
        <f t="shared" ca="1" si="5"/>
        <v>1</v>
      </c>
      <c r="H172" s="3"/>
    </row>
    <row r="173" spans="1:8" ht="45" outlineLevel="2" x14ac:dyDescent="0.25">
      <c r="A173" s="13"/>
      <c r="B173" s="14" t="s">
        <v>173</v>
      </c>
      <c r="C173" s="15">
        <v>0</v>
      </c>
      <c r="D173" s="15">
        <v>104500</v>
      </c>
      <c r="E173" s="15">
        <f t="shared" ca="1" si="4"/>
        <v>104500</v>
      </c>
      <c r="F173" s="15">
        <v>104500</v>
      </c>
      <c r="G173" s="16">
        <f t="shared" ca="1" si="5"/>
        <v>1</v>
      </c>
      <c r="H173" s="3"/>
    </row>
    <row r="174" spans="1:8" ht="45" outlineLevel="2" x14ac:dyDescent="0.25">
      <c r="A174" s="13"/>
      <c r="B174" s="14" t="s">
        <v>170</v>
      </c>
      <c r="C174" s="15">
        <v>80900</v>
      </c>
      <c r="D174" s="15">
        <v>0</v>
      </c>
      <c r="E174" s="15">
        <f t="shared" ca="1" si="4"/>
        <v>-80900</v>
      </c>
      <c r="F174" s="15">
        <v>0</v>
      </c>
      <c r="G174" s="16">
        <f t="shared" ca="1" si="5"/>
        <v>0</v>
      </c>
      <c r="H174" s="3"/>
    </row>
    <row r="175" spans="1:8" ht="45" outlineLevel="2" x14ac:dyDescent="0.25">
      <c r="A175" s="13"/>
      <c r="B175" s="14" t="s">
        <v>171</v>
      </c>
      <c r="C175" s="15">
        <v>122300</v>
      </c>
      <c r="D175" s="15">
        <v>0</v>
      </c>
      <c r="E175" s="15">
        <f t="shared" ca="1" si="4"/>
        <v>-122300</v>
      </c>
      <c r="F175" s="15">
        <v>0</v>
      </c>
      <c r="G175" s="16">
        <f t="shared" ca="1" si="5"/>
        <v>0</v>
      </c>
      <c r="H175" s="3"/>
    </row>
    <row r="176" spans="1:8" ht="45" outlineLevel="2" x14ac:dyDescent="0.25">
      <c r="A176" s="13"/>
      <c r="B176" s="14" t="s">
        <v>172</v>
      </c>
      <c r="C176" s="15">
        <v>153100</v>
      </c>
      <c r="D176" s="15">
        <v>0</v>
      </c>
      <c r="E176" s="15">
        <f t="shared" ca="1" si="4"/>
        <v>-153100</v>
      </c>
      <c r="F176" s="15">
        <v>0</v>
      </c>
      <c r="G176" s="16">
        <f t="shared" ca="1" si="5"/>
        <v>0</v>
      </c>
      <c r="H176" s="3"/>
    </row>
    <row r="177" spans="1:8" ht="45" outlineLevel="2" x14ac:dyDescent="0.25">
      <c r="A177" s="13"/>
      <c r="B177" s="14" t="s">
        <v>173</v>
      </c>
      <c r="C177" s="15">
        <v>97200</v>
      </c>
      <c r="D177" s="15">
        <v>0</v>
      </c>
      <c r="E177" s="15">
        <f t="shared" ca="1" si="4"/>
        <v>-97200</v>
      </c>
      <c r="F177" s="15">
        <v>0</v>
      </c>
      <c r="G177" s="16">
        <f t="shared" ca="1" si="5"/>
        <v>0</v>
      </c>
      <c r="H177" s="3"/>
    </row>
    <row r="178" spans="1:8" outlineLevel="1" x14ac:dyDescent="0.25">
      <c r="A178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178" s="10" t="s">
        <v>46</v>
      </c>
      <c r="C178" s="11">
        <v>679200</v>
      </c>
      <c r="D178" s="11">
        <v>666400</v>
      </c>
      <c r="E178" s="11">
        <f t="shared" ca="1" si="4"/>
        <v>-12800</v>
      </c>
      <c r="F178" s="11">
        <v>666400</v>
      </c>
      <c r="G178" s="12">
        <f t="shared" ca="1" si="5"/>
        <v>1</v>
      </c>
      <c r="H178" s="3"/>
    </row>
    <row r="179" spans="1:8" ht="45" outlineLevel="2" x14ac:dyDescent="0.25">
      <c r="A179" s="13"/>
      <c r="B179" s="14" t="s">
        <v>174</v>
      </c>
      <c r="C179" s="15">
        <v>0</v>
      </c>
      <c r="D179" s="15">
        <v>62800</v>
      </c>
      <c r="E179" s="15">
        <f t="shared" ca="1" si="4"/>
        <v>62800</v>
      </c>
      <c r="F179" s="15">
        <v>62800</v>
      </c>
      <c r="G179" s="16">
        <f t="shared" ca="1" si="5"/>
        <v>1</v>
      </c>
      <c r="H179" s="3"/>
    </row>
    <row r="180" spans="1:8" ht="45" outlineLevel="2" x14ac:dyDescent="0.25">
      <c r="A180" s="13"/>
      <c r="B180" s="14" t="s">
        <v>175</v>
      </c>
      <c r="C180" s="15">
        <v>0</v>
      </c>
      <c r="D180" s="15">
        <v>77900</v>
      </c>
      <c r="E180" s="15">
        <f t="shared" ca="1" si="4"/>
        <v>77900</v>
      </c>
      <c r="F180" s="15">
        <v>77900</v>
      </c>
      <c r="G180" s="16">
        <f t="shared" ca="1" si="5"/>
        <v>1</v>
      </c>
      <c r="H180" s="3"/>
    </row>
    <row r="181" spans="1:8" ht="45" outlineLevel="2" x14ac:dyDescent="0.25">
      <c r="A181" s="13"/>
      <c r="B181" s="14" t="s">
        <v>176</v>
      </c>
      <c r="C181" s="15">
        <v>0</v>
      </c>
      <c r="D181" s="15">
        <v>104400</v>
      </c>
      <c r="E181" s="15">
        <f t="shared" ca="1" si="4"/>
        <v>104400</v>
      </c>
      <c r="F181" s="15">
        <v>104400</v>
      </c>
      <c r="G181" s="16">
        <f t="shared" ca="1" si="5"/>
        <v>1</v>
      </c>
      <c r="H181" s="3"/>
    </row>
    <row r="182" spans="1:8" ht="75" outlineLevel="2" x14ac:dyDescent="0.25">
      <c r="A182" s="13"/>
      <c r="B182" s="14" t="s">
        <v>177</v>
      </c>
      <c r="C182" s="15">
        <v>0</v>
      </c>
      <c r="D182" s="15">
        <v>421300</v>
      </c>
      <c r="E182" s="15">
        <f t="shared" ca="1" si="4"/>
        <v>421300</v>
      </c>
      <c r="F182" s="15">
        <v>421300</v>
      </c>
      <c r="G182" s="16">
        <f t="shared" ca="1" si="5"/>
        <v>1</v>
      </c>
      <c r="H182" s="3"/>
    </row>
    <row r="183" spans="1:8" ht="45" outlineLevel="2" x14ac:dyDescent="0.25">
      <c r="A183" s="13"/>
      <c r="B183" s="14" t="s">
        <v>174</v>
      </c>
      <c r="C183" s="15">
        <v>70800</v>
      </c>
      <c r="D183" s="15">
        <v>0</v>
      </c>
      <c r="E183" s="15">
        <f t="shared" ca="1" si="4"/>
        <v>-70800</v>
      </c>
      <c r="F183" s="15">
        <v>0</v>
      </c>
      <c r="G183" s="16">
        <f t="shared" ca="1" si="5"/>
        <v>0</v>
      </c>
      <c r="H183" s="3"/>
    </row>
    <row r="184" spans="1:8" ht="45" outlineLevel="2" x14ac:dyDescent="0.25">
      <c r="A184" s="13"/>
      <c r="B184" s="14" t="s">
        <v>175</v>
      </c>
      <c r="C184" s="15">
        <v>77000</v>
      </c>
      <c r="D184" s="15">
        <v>0</v>
      </c>
      <c r="E184" s="15">
        <f t="shared" ca="1" si="4"/>
        <v>-77000</v>
      </c>
      <c r="F184" s="15">
        <v>0</v>
      </c>
      <c r="G184" s="16">
        <f t="shared" ca="1" si="5"/>
        <v>0</v>
      </c>
      <c r="H184" s="3"/>
    </row>
    <row r="185" spans="1:8" ht="45" outlineLevel="2" x14ac:dyDescent="0.25">
      <c r="A185" s="13"/>
      <c r="B185" s="14" t="s">
        <v>176</v>
      </c>
      <c r="C185" s="15">
        <v>112800</v>
      </c>
      <c r="D185" s="15">
        <v>0</v>
      </c>
      <c r="E185" s="15">
        <f t="shared" ca="1" si="4"/>
        <v>-112800</v>
      </c>
      <c r="F185" s="15">
        <v>0</v>
      </c>
      <c r="G185" s="16">
        <f t="shared" ca="1" si="5"/>
        <v>0</v>
      </c>
      <c r="H185" s="3"/>
    </row>
    <row r="186" spans="1:8" ht="75" outlineLevel="2" x14ac:dyDescent="0.25">
      <c r="A186" s="13"/>
      <c r="B186" s="14" t="s">
        <v>177</v>
      </c>
      <c r="C186" s="15">
        <v>418600</v>
      </c>
      <c r="D186" s="15">
        <v>0</v>
      </c>
      <c r="E186" s="15">
        <f t="shared" ca="1" si="4"/>
        <v>-418600</v>
      </c>
      <c r="F186" s="15">
        <v>0</v>
      </c>
      <c r="G186" s="16">
        <f t="shared" ca="1" si="5"/>
        <v>0</v>
      </c>
      <c r="H186" s="3"/>
    </row>
    <row r="187" spans="1:8" outlineLevel="1" x14ac:dyDescent="0.25">
      <c r="A18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87" s="10" t="s">
        <v>48</v>
      </c>
      <c r="C187" s="11">
        <v>721900</v>
      </c>
      <c r="D187" s="11">
        <v>703200</v>
      </c>
      <c r="E187" s="11">
        <f t="shared" ca="1" si="4"/>
        <v>-18700</v>
      </c>
      <c r="F187" s="11">
        <v>703200</v>
      </c>
      <c r="G187" s="12">
        <f t="shared" ca="1" si="5"/>
        <v>1</v>
      </c>
      <c r="H187" s="3"/>
    </row>
    <row r="188" spans="1:8" ht="45" outlineLevel="2" x14ac:dyDescent="0.25">
      <c r="A188" s="13"/>
      <c r="B188" s="14" t="s">
        <v>178</v>
      </c>
      <c r="C188" s="15">
        <v>0</v>
      </c>
      <c r="D188" s="15">
        <v>94400</v>
      </c>
      <c r="E188" s="15">
        <f t="shared" ca="1" si="4"/>
        <v>94400</v>
      </c>
      <c r="F188" s="15">
        <v>94400</v>
      </c>
      <c r="G188" s="16">
        <f t="shared" ca="1" si="5"/>
        <v>1</v>
      </c>
      <c r="H188" s="3"/>
    </row>
    <row r="189" spans="1:8" ht="45" outlineLevel="2" x14ac:dyDescent="0.25">
      <c r="A189" s="13"/>
      <c r="B189" s="14" t="s">
        <v>179</v>
      </c>
      <c r="C189" s="15">
        <v>0</v>
      </c>
      <c r="D189" s="15">
        <v>150600</v>
      </c>
      <c r="E189" s="15">
        <f t="shared" ca="1" si="4"/>
        <v>150600</v>
      </c>
      <c r="F189" s="15">
        <v>150600</v>
      </c>
      <c r="G189" s="16">
        <f t="shared" ca="1" si="5"/>
        <v>1</v>
      </c>
      <c r="H189" s="3"/>
    </row>
    <row r="190" spans="1:8" ht="75" outlineLevel="2" x14ac:dyDescent="0.25">
      <c r="A190" s="13"/>
      <c r="B190" s="14" t="s">
        <v>74</v>
      </c>
      <c r="C190" s="15">
        <v>0</v>
      </c>
      <c r="D190" s="15">
        <v>458200</v>
      </c>
      <c r="E190" s="15">
        <f t="shared" ca="1" si="4"/>
        <v>458200</v>
      </c>
      <c r="F190" s="15">
        <v>458200</v>
      </c>
      <c r="G190" s="16">
        <f t="shared" ca="1" si="5"/>
        <v>1</v>
      </c>
      <c r="H190" s="3"/>
    </row>
    <row r="191" spans="1:8" ht="45" outlineLevel="2" x14ac:dyDescent="0.25">
      <c r="A191" s="13"/>
      <c r="B191" s="14" t="s">
        <v>178</v>
      </c>
      <c r="C191" s="15">
        <v>107300</v>
      </c>
      <c r="D191" s="15">
        <v>0</v>
      </c>
      <c r="E191" s="15">
        <f t="shared" ca="1" si="4"/>
        <v>-107300</v>
      </c>
      <c r="F191" s="15">
        <v>0</v>
      </c>
      <c r="G191" s="16">
        <f t="shared" ca="1" si="5"/>
        <v>0</v>
      </c>
      <c r="H191" s="3"/>
    </row>
    <row r="192" spans="1:8" ht="45" outlineLevel="2" x14ac:dyDescent="0.25">
      <c r="A192" s="13"/>
      <c r="B192" s="14" t="s">
        <v>179</v>
      </c>
      <c r="C192" s="15">
        <v>157400</v>
      </c>
      <c r="D192" s="15">
        <v>0</v>
      </c>
      <c r="E192" s="15">
        <f t="shared" ca="1" si="4"/>
        <v>-157400</v>
      </c>
      <c r="F192" s="15">
        <v>0</v>
      </c>
      <c r="G192" s="16">
        <f t="shared" ca="1" si="5"/>
        <v>0</v>
      </c>
      <c r="H192" s="3"/>
    </row>
    <row r="193" spans="1:8" ht="75" outlineLevel="2" x14ac:dyDescent="0.25">
      <c r="A193" s="13"/>
      <c r="B193" s="14" t="s">
        <v>74</v>
      </c>
      <c r="C193" s="15">
        <v>457200</v>
      </c>
      <c r="D193" s="15">
        <v>0</v>
      </c>
      <c r="E193" s="15">
        <f t="shared" ca="1" si="4"/>
        <v>-457200</v>
      </c>
      <c r="F193" s="15">
        <v>0</v>
      </c>
      <c r="G193" s="16">
        <f t="shared" ca="1" si="5"/>
        <v>0</v>
      </c>
      <c r="H193" s="3"/>
    </row>
    <row r="194" spans="1:8" outlineLevel="1" x14ac:dyDescent="0.25">
      <c r="A194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94" s="10" t="s">
        <v>50</v>
      </c>
      <c r="C194" s="11">
        <v>341500</v>
      </c>
      <c r="D194" s="11">
        <v>311900</v>
      </c>
      <c r="E194" s="11">
        <f t="shared" ca="1" si="4"/>
        <v>-29600</v>
      </c>
      <c r="F194" s="11">
        <v>311900</v>
      </c>
      <c r="G194" s="12">
        <f t="shared" ca="1" si="5"/>
        <v>1</v>
      </c>
      <c r="H194" s="3"/>
    </row>
    <row r="195" spans="1:8" ht="45" outlineLevel="2" x14ac:dyDescent="0.25">
      <c r="A195" s="13"/>
      <c r="B195" s="14" t="s">
        <v>180</v>
      </c>
      <c r="C195" s="15">
        <v>0</v>
      </c>
      <c r="D195" s="15">
        <v>15500</v>
      </c>
      <c r="E195" s="15">
        <f t="shared" ca="1" si="4"/>
        <v>15500</v>
      </c>
      <c r="F195" s="15">
        <v>15500</v>
      </c>
      <c r="G195" s="16">
        <f t="shared" ca="1" si="5"/>
        <v>1</v>
      </c>
      <c r="H195" s="3"/>
    </row>
    <row r="196" spans="1:8" ht="45" outlineLevel="2" x14ac:dyDescent="0.25">
      <c r="A196" s="13"/>
      <c r="B196" s="14" t="s">
        <v>181</v>
      </c>
      <c r="C196" s="15">
        <v>0</v>
      </c>
      <c r="D196" s="15">
        <v>72300</v>
      </c>
      <c r="E196" s="15">
        <f t="shared" ca="1" si="4"/>
        <v>72300</v>
      </c>
      <c r="F196" s="15">
        <v>72300</v>
      </c>
      <c r="G196" s="16">
        <f t="shared" ca="1" si="5"/>
        <v>1</v>
      </c>
      <c r="H196" s="3"/>
    </row>
    <row r="197" spans="1:8" ht="45" outlineLevel="2" x14ac:dyDescent="0.25">
      <c r="A197" s="13"/>
      <c r="B197" s="14" t="s">
        <v>182</v>
      </c>
      <c r="C197" s="15">
        <v>0</v>
      </c>
      <c r="D197" s="15">
        <v>62100</v>
      </c>
      <c r="E197" s="15">
        <f t="shared" ca="1" si="4"/>
        <v>62100</v>
      </c>
      <c r="F197" s="15">
        <v>62100</v>
      </c>
      <c r="G197" s="16">
        <f t="shared" ca="1" si="5"/>
        <v>1</v>
      </c>
      <c r="H197" s="3"/>
    </row>
    <row r="198" spans="1:8" ht="45" outlineLevel="2" x14ac:dyDescent="0.25">
      <c r="A198" s="13"/>
      <c r="B198" s="14" t="s">
        <v>183</v>
      </c>
      <c r="C198" s="15">
        <v>0</v>
      </c>
      <c r="D198" s="15">
        <v>63100</v>
      </c>
      <c r="E198" s="15">
        <f t="shared" ca="1" si="4"/>
        <v>63100</v>
      </c>
      <c r="F198" s="15">
        <v>63100</v>
      </c>
      <c r="G198" s="16">
        <f t="shared" ca="1" si="5"/>
        <v>1</v>
      </c>
      <c r="H198" s="3"/>
    </row>
    <row r="199" spans="1:8" ht="45" outlineLevel="2" x14ac:dyDescent="0.25">
      <c r="A199" s="13"/>
      <c r="B199" s="14" t="s">
        <v>184</v>
      </c>
      <c r="C199" s="15">
        <v>0</v>
      </c>
      <c r="D199" s="15">
        <v>57400</v>
      </c>
      <c r="E199" s="15">
        <f t="shared" ca="1" si="4"/>
        <v>57400</v>
      </c>
      <c r="F199" s="15">
        <v>57400</v>
      </c>
      <c r="G199" s="16">
        <f t="shared" ca="1" si="5"/>
        <v>1</v>
      </c>
      <c r="H199" s="3"/>
    </row>
    <row r="200" spans="1:8" ht="45" outlineLevel="2" x14ac:dyDescent="0.25">
      <c r="A200" s="13"/>
      <c r="B200" s="14" t="s">
        <v>185</v>
      </c>
      <c r="C200" s="15">
        <v>0</v>
      </c>
      <c r="D200" s="15">
        <v>41500</v>
      </c>
      <c r="E200" s="15">
        <f t="shared" ca="1" si="4"/>
        <v>41500</v>
      </c>
      <c r="F200" s="15">
        <v>41500</v>
      </c>
      <c r="G200" s="16">
        <f t="shared" ca="1" si="5"/>
        <v>1</v>
      </c>
      <c r="H200" s="3"/>
    </row>
    <row r="201" spans="1:8" ht="45" outlineLevel="2" x14ac:dyDescent="0.25">
      <c r="A201" s="13"/>
      <c r="B201" s="14" t="s">
        <v>180</v>
      </c>
      <c r="C201" s="15">
        <v>15200</v>
      </c>
      <c r="D201" s="15">
        <v>0</v>
      </c>
      <c r="E201" s="15">
        <f t="shared" ref="E201:E264" ca="1" si="6">INDIRECT("R[0]C[-1]", FALSE)-INDIRECT("R[0]C[-2]", FALSE)</f>
        <v>-15200</v>
      </c>
      <c r="F201" s="15">
        <v>0</v>
      </c>
      <c r="G201" s="16">
        <f t="shared" ref="G201:G264" ca="1" si="7">IF(INDIRECT("R[0]C[-3]", FALSE)=0,0,ROUND(INDIRECT("R[0]C[-1]", FALSE)/INDIRECT("R[0]C[-3]", FALSE),4))</f>
        <v>0</v>
      </c>
      <c r="H201" s="3"/>
    </row>
    <row r="202" spans="1:8" ht="45" outlineLevel="2" x14ac:dyDescent="0.25">
      <c r="A202" s="13"/>
      <c r="B202" s="14" t="s">
        <v>181</v>
      </c>
      <c r="C202" s="15">
        <v>76400</v>
      </c>
      <c r="D202" s="15">
        <v>0</v>
      </c>
      <c r="E202" s="15">
        <f t="shared" ca="1" si="6"/>
        <v>-76400</v>
      </c>
      <c r="F202" s="15">
        <v>0</v>
      </c>
      <c r="G202" s="16">
        <f t="shared" ca="1" si="7"/>
        <v>0</v>
      </c>
      <c r="H202" s="3"/>
    </row>
    <row r="203" spans="1:8" ht="45" outlineLevel="2" x14ac:dyDescent="0.25">
      <c r="A203" s="13"/>
      <c r="B203" s="14" t="s">
        <v>182</v>
      </c>
      <c r="C203" s="15">
        <v>65900</v>
      </c>
      <c r="D203" s="15">
        <v>0</v>
      </c>
      <c r="E203" s="15">
        <f t="shared" ca="1" si="6"/>
        <v>-65900</v>
      </c>
      <c r="F203" s="15">
        <v>0</v>
      </c>
      <c r="G203" s="16">
        <f t="shared" ca="1" si="7"/>
        <v>0</v>
      </c>
      <c r="H203" s="3"/>
    </row>
    <row r="204" spans="1:8" ht="45" outlineLevel="2" x14ac:dyDescent="0.25">
      <c r="A204" s="13"/>
      <c r="B204" s="14" t="s">
        <v>183</v>
      </c>
      <c r="C204" s="15">
        <v>71100</v>
      </c>
      <c r="D204" s="15">
        <v>0</v>
      </c>
      <c r="E204" s="15">
        <f t="shared" ca="1" si="6"/>
        <v>-71100</v>
      </c>
      <c r="F204" s="15">
        <v>0</v>
      </c>
      <c r="G204" s="16">
        <f t="shared" ca="1" si="7"/>
        <v>0</v>
      </c>
      <c r="H204" s="3"/>
    </row>
    <row r="205" spans="1:8" ht="45" outlineLevel="2" x14ac:dyDescent="0.25">
      <c r="A205" s="13"/>
      <c r="B205" s="14" t="s">
        <v>184</v>
      </c>
      <c r="C205" s="15">
        <v>66500</v>
      </c>
      <c r="D205" s="15">
        <v>0</v>
      </c>
      <c r="E205" s="15">
        <f t="shared" ca="1" si="6"/>
        <v>-66500</v>
      </c>
      <c r="F205" s="15">
        <v>0</v>
      </c>
      <c r="G205" s="16">
        <f t="shared" ca="1" si="7"/>
        <v>0</v>
      </c>
      <c r="H205" s="3"/>
    </row>
    <row r="206" spans="1:8" ht="45" outlineLevel="2" x14ac:dyDescent="0.25">
      <c r="A206" s="13"/>
      <c r="B206" s="14" t="s">
        <v>185</v>
      </c>
      <c r="C206" s="15">
        <v>46400</v>
      </c>
      <c r="D206" s="15">
        <v>0</v>
      </c>
      <c r="E206" s="15">
        <f t="shared" ca="1" si="6"/>
        <v>-46400</v>
      </c>
      <c r="F206" s="15">
        <v>0</v>
      </c>
      <c r="G206" s="16">
        <f t="shared" ca="1" si="7"/>
        <v>0</v>
      </c>
      <c r="H206" s="3"/>
    </row>
    <row r="207" spans="1:8" outlineLevel="1" x14ac:dyDescent="0.25">
      <c r="A20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207" s="10" t="s">
        <v>52</v>
      </c>
      <c r="C207" s="11">
        <v>1137200</v>
      </c>
      <c r="D207" s="11">
        <v>1038300</v>
      </c>
      <c r="E207" s="11">
        <f t="shared" ca="1" si="6"/>
        <v>-98900</v>
      </c>
      <c r="F207" s="11">
        <v>984753.99</v>
      </c>
      <c r="G207" s="12">
        <f t="shared" ca="1" si="7"/>
        <v>0.94840000000000002</v>
      </c>
      <c r="H207" s="3"/>
    </row>
    <row r="208" spans="1:8" ht="60" outlineLevel="2" x14ac:dyDescent="0.25">
      <c r="A208" s="13"/>
      <c r="B208" s="14" t="s">
        <v>186</v>
      </c>
      <c r="C208" s="15">
        <v>0</v>
      </c>
      <c r="D208" s="15">
        <v>56400</v>
      </c>
      <c r="E208" s="15">
        <f t="shared" ca="1" si="6"/>
        <v>56400</v>
      </c>
      <c r="F208" s="15">
        <v>56400</v>
      </c>
      <c r="G208" s="16">
        <f t="shared" ca="1" si="7"/>
        <v>1</v>
      </c>
      <c r="H208" s="3"/>
    </row>
    <row r="209" spans="1:8" ht="60" outlineLevel="2" x14ac:dyDescent="0.25">
      <c r="A209" s="13"/>
      <c r="B209" s="14" t="s">
        <v>187</v>
      </c>
      <c r="C209" s="15">
        <v>0</v>
      </c>
      <c r="D209" s="15">
        <v>83200</v>
      </c>
      <c r="E209" s="15">
        <f t="shared" ca="1" si="6"/>
        <v>83200</v>
      </c>
      <c r="F209" s="15">
        <v>83200</v>
      </c>
      <c r="G209" s="16">
        <f t="shared" ca="1" si="7"/>
        <v>1</v>
      </c>
      <c r="H209" s="3"/>
    </row>
    <row r="210" spans="1:8" ht="60" outlineLevel="2" x14ac:dyDescent="0.25">
      <c r="A210" s="13"/>
      <c r="B210" s="14" t="s">
        <v>188</v>
      </c>
      <c r="C210" s="15">
        <v>0</v>
      </c>
      <c r="D210" s="15">
        <v>306500</v>
      </c>
      <c r="E210" s="15">
        <f t="shared" ca="1" si="6"/>
        <v>306500</v>
      </c>
      <c r="F210" s="15">
        <v>252953.99</v>
      </c>
      <c r="G210" s="16">
        <f t="shared" ca="1" si="7"/>
        <v>0.82530000000000003</v>
      </c>
      <c r="H210" s="3"/>
    </row>
    <row r="211" spans="1:8" ht="60" outlineLevel="2" x14ac:dyDescent="0.25">
      <c r="A211" s="13"/>
      <c r="B211" s="14" t="s">
        <v>189</v>
      </c>
      <c r="C211" s="15">
        <v>0</v>
      </c>
      <c r="D211" s="15">
        <v>77300</v>
      </c>
      <c r="E211" s="15">
        <f t="shared" ca="1" si="6"/>
        <v>77300</v>
      </c>
      <c r="F211" s="15">
        <v>77300</v>
      </c>
      <c r="G211" s="16">
        <f t="shared" ca="1" si="7"/>
        <v>1</v>
      </c>
      <c r="H211" s="3"/>
    </row>
    <row r="212" spans="1:8" ht="60" outlineLevel="2" x14ac:dyDescent="0.25">
      <c r="A212" s="13"/>
      <c r="B212" s="14" t="s">
        <v>190</v>
      </c>
      <c r="C212" s="15">
        <v>0</v>
      </c>
      <c r="D212" s="15">
        <v>78200</v>
      </c>
      <c r="E212" s="15">
        <f t="shared" ca="1" si="6"/>
        <v>78200</v>
      </c>
      <c r="F212" s="15">
        <v>78200</v>
      </c>
      <c r="G212" s="16">
        <f t="shared" ca="1" si="7"/>
        <v>1</v>
      </c>
      <c r="H212" s="3"/>
    </row>
    <row r="213" spans="1:8" ht="75" outlineLevel="2" x14ac:dyDescent="0.25">
      <c r="A213" s="13"/>
      <c r="B213" s="14" t="s">
        <v>191</v>
      </c>
      <c r="C213" s="15">
        <v>0</v>
      </c>
      <c r="D213" s="15">
        <v>436700</v>
      </c>
      <c r="E213" s="15">
        <f t="shared" ca="1" si="6"/>
        <v>436700</v>
      </c>
      <c r="F213" s="15">
        <v>436700</v>
      </c>
      <c r="G213" s="16">
        <f t="shared" ca="1" si="7"/>
        <v>1</v>
      </c>
      <c r="H213" s="3"/>
    </row>
    <row r="214" spans="1:8" ht="60" outlineLevel="2" x14ac:dyDescent="0.25">
      <c r="A214" s="13"/>
      <c r="B214" s="14" t="s">
        <v>186</v>
      </c>
      <c r="C214" s="15">
        <v>51700</v>
      </c>
      <c r="D214" s="15">
        <v>0</v>
      </c>
      <c r="E214" s="15">
        <f t="shared" ca="1" si="6"/>
        <v>-51700</v>
      </c>
      <c r="F214" s="15">
        <v>0</v>
      </c>
      <c r="G214" s="16">
        <f t="shared" ca="1" si="7"/>
        <v>0</v>
      </c>
      <c r="H214" s="3"/>
    </row>
    <row r="215" spans="1:8" ht="60" outlineLevel="2" x14ac:dyDescent="0.25">
      <c r="A215" s="13"/>
      <c r="B215" s="14" t="s">
        <v>187</v>
      </c>
      <c r="C215" s="15">
        <v>81800</v>
      </c>
      <c r="D215" s="15">
        <v>0</v>
      </c>
      <c r="E215" s="15">
        <f t="shared" ca="1" si="6"/>
        <v>-81800</v>
      </c>
      <c r="F215" s="15">
        <v>0</v>
      </c>
      <c r="G215" s="16">
        <f t="shared" ca="1" si="7"/>
        <v>0</v>
      </c>
      <c r="H215" s="3"/>
    </row>
    <row r="216" spans="1:8" ht="60" outlineLevel="2" x14ac:dyDescent="0.25">
      <c r="A216" s="13"/>
      <c r="B216" s="14" t="s">
        <v>188</v>
      </c>
      <c r="C216" s="15">
        <v>404800</v>
      </c>
      <c r="D216" s="15">
        <v>0</v>
      </c>
      <c r="E216" s="15">
        <f t="shared" ca="1" si="6"/>
        <v>-404800</v>
      </c>
      <c r="F216" s="15">
        <v>0</v>
      </c>
      <c r="G216" s="16">
        <f t="shared" ca="1" si="7"/>
        <v>0</v>
      </c>
      <c r="H216" s="3"/>
    </row>
    <row r="217" spans="1:8" ht="60" outlineLevel="2" x14ac:dyDescent="0.25">
      <c r="A217" s="13"/>
      <c r="B217" s="14" t="s">
        <v>189</v>
      </c>
      <c r="C217" s="15">
        <v>76500</v>
      </c>
      <c r="D217" s="15">
        <v>0</v>
      </c>
      <c r="E217" s="15">
        <f t="shared" ca="1" si="6"/>
        <v>-76500</v>
      </c>
      <c r="F217" s="15">
        <v>0</v>
      </c>
      <c r="G217" s="16">
        <f t="shared" ca="1" si="7"/>
        <v>0</v>
      </c>
      <c r="H217" s="3"/>
    </row>
    <row r="218" spans="1:8" ht="60" outlineLevel="2" x14ac:dyDescent="0.25">
      <c r="A218" s="13"/>
      <c r="B218" s="14" t="s">
        <v>190</v>
      </c>
      <c r="C218" s="15">
        <v>85700</v>
      </c>
      <c r="D218" s="15">
        <v>0</v>
      </c>
      <c r="E218" s="15">
        <f t="shared" ca="1" si="6"/>
        <v>-85700</v>
      </c>
      <c r="F218" s="15">
        <v>0</v>
      </c>
      <c r="G218" s="16">
        <f t="shared" ca="1" si="7"/>
        <v>0</v>
      </c>
      <c r="H218" s="3"/>
    </row>
    <row r="219" spans="1:8" ht="75" outlineLevel="2" x14ac:dyDescent="0.25">
      <c r="A219" s="13"/>
      <c r="B219" s="14" t="s">
        <v>191</v>
      </c>
      <c r="C219" s="15">
        <v>436700</v>
      </c>
      <c r="D219" s="15">
        <v>0</v>
      </c>
      <c r="E219" s="15">
        <f t="shared" ca="1" si="6"/>
        <v>-436700</v>
      </c>
      <c r="F219" s="15">
        <v>0</v>
      </c>
      <c r="G219" s="16">
        <f t="shared" ca="1" si="7"/>
        <v>0</v>
      </c>
      <c r="H219" s="3"/>
    </row>
    <row r="220" spans="1:8" outlineLevel="1" x14ac:dyDescent="0.25">
      <c r="A220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220" s="10" t="s">
        <v>54</v>
      </c>
      <c r="C220" s="11">
        <v>448400</v>
      </c>
      <c r="D220" s="11">
        <v>436600</v>
      </c>
      <c r="E220" s="11">
        <f t="shared" ca="1" si="6"/>
        <v>-11800</v>
      </c>
      <c r="F220" s="11">
        <v>436600</v>
      </c>
      <c r="G220" s="12">
        <f t="shared" ca="1" si="7"/>
        <v>1</v>
      </c>
      <c r="H220" s="3"/>
    </row>
    <row r="221" spans="1:8" ht="45" outlineLevel="2" x14ac:dyDescent="0.25">
      <c r="A221" s="13"/>
      <c r="B221" s="14" t="s">
        <v>192</v>
      </c>
      <c r="C221" s="15">
        <v>0</v>
      </c>
      <c r="D221" s="15">
        <v>32100</v>
      </c>
      <c r="E221" s="15">
        <f t="shared" ca="1" si="6"/>
        <v>32100</v>
      </c>
      <c r="F221" s="15">
        <v>32100</v>
      </c>
      <c r="G221" s="16">
        <f t="shared" ca="1" si="7"/>
        <v>1</v>
      </c>
      <c r="H221" s="3"/>
    </row>
    <row r="222" spans="1:8" ht="45" outlineLevel="2" x14ac:dyDescent="0.25">
      <c r="A222" s="13"/>
      <c r="B222" s="14" t="s">
        <v>193</v>
      </c>
      <c r="C222" s="15">
        <v>0</v>
      </c>
      <c r="D222" s="15">
        <v>68100</v>
      </c>
      <c r="E222" s="15">
        <f t="shared" ca="1" si="6"/>
        <v>68100</v>
      </c>
      <c r="F222" s="15">
        <v>68100</v>
      </c>
      <c r="G222" s="16">
        <f t="shared" ca="1" si="7"/>
        <v>1</v>
      </c>
      <c r="H222" s="3"/>
    </row>
    <row r="223" spans="1:8" ht="45" outlineLevel="2" x14ac:dyDescent="0.25">
      <c r="A223" s="13"/>
      <c r="B223" s="14" t="s">
        <v>194</v>
      </c>
      <c r="C223" s="15">
        <v>0</v>
      </c>
      <c r="D223" s="15">
        <v>145800</v>
      </c>
      <c r="E223" s="15">
        <f t="shared" ca="1" si="6"/>
        <v>145800</v>
      </c>
      <c r="F223" s="15">
        <v>145800</v>
      </c>
      <c r="G223" s="16">
        <f t="shared" ca="1" si="7"/>
        <v>1</v>
      </c>
      <c r="H223" s="3"/>
    </row>
    <row r="224" spans="1:8" ht="45" outlineLevel="2" x14ac:dyDescent="0.25">
      <c r="A224" s="13"/>
      <c r="B224" s="14" t="s">
        <v>195</v>
      </c>
      <c r="C224" s="15">
        <v>0</v>
      </c>
      <c r="D224" s="15">
        <v>56400</v>
      </c>
      <c r="E224" s="15">
        <f t="shared" ca="1" si="6"/>
        <v>56400</v>
      </c>
      <c r="F224" s="15">
        <v>56400</v>
      </c>
      <c r="G224" s="16">
        <f t="shared" ca="1" si="7"/>
        <v>1</v>
      </c>
      <c r="H224" s="3"/>
    </row>
    <row r="225" spans="1:8" ht="45" outlineLevel="2" x14ac:dyDescent="0.25">
      <c r="A225" s="13"/>
      <c r="B225" s="14" t="s">
        <v>196</v>
      </c>
      <c r="C225" s="15">
        <v>0</v>
      </c>
      <c r="D225" s="15">
        <v>56400</v>
      </c>
      <c r="E225" s="15">
        <f t="shared" ca="1" si="6"/>
        <v>56400</v>
      </c>
      <c r="F225" s="15">
        <v>56400</v>
      </c>
      <c r="G225" s="16">
        <f t="shared" ca="1" si="7"/>
        <v>1</v>
      </c>
      <c r="H225" s="3"/>
    </row>
    <row r="226" spans="1:8" ht="45" outlineLevel="2" x14ac:dyDescent="0.25">
      <c r="A226" s="13"/>
      <c r="B226" s="14" t="s">
        <v>197</v>
      </c>
      <c r="C226" s="15">
        <v>0</v>
      </c>
      <c r="D226" s="15">
        <v>57200</v>
      </c>
      <c r="E226" s="15">
        <f t="shared" ca="1" si="6"/>
        <v>57200</v>
      </c>
      <c r="F226" s="15">
        <v>57200</v>
      </c>
      <c r="G226" s="16">
        <f t="shared" ca="1" si="7"/>
        <v>1</v>
      </c>
      <c r="H226" s="3"/>
    </row>
    <row r="227" spans="1:8" ht="45" outlineLevel="2" x14ac:dyDescent="0.25">
      <c r="A227" s="13"/>
      <c r="B227" s="14" t="s">
        <v>198</v>
      </c>
      <c r="C227" s="15">
        <v>0</v>
      </c>
      <c r="D227" s="15">
        <v>20600</v>
      </c>
      <c r="E227" s="15">
        <f t="shared" ca="1" si="6"/>
        <v>20600</v>
      </c>
      <c r="F227" s="15">
        <v>20600</v>
      </c>
      <c r="G227" s="16">
        <f t="shared" ca="1" si="7"/>
        <v>1</v>
      </c>
      <c r="H227" s="3"/>
    </row>
    <row r="228" spans="1:8" ht="45" outlineLevel="2" x14ac:dyDescent="0.25">
      <c r="A228" s="13"/>
      <c r="B228" s="14" t="s">
        <v>192</v>
      </c>
      <c r="C228" s="15">
        <v>40400</v>
      </c>
      <c r="D228" s="15">
        <v>0</v>
      </c>
      <c r="E228" s="15">
        <f t="shared" ca="1" si="6"/>
        <v>-40400</v>
      </c>
      <c r="F228" s="15">
        <v>0</v>
      </c>
      <c r="G228" s="16">
        <f t="shared" ca="1" si="7"/>
        <v>0</v>
      </c>
      <c r="H228" s="3"/>
    </row>
    <row r="229" spans="1:8" ht="45" outlineLevel="2" x14ac:dyDescent="0.25">
      <c r="A229" s="13"/>
      <c r="B229" s="14" t="s">
        <v>193</v>
      </c>
      <c r="C229" s="15">
        <v>71000</v>
      </c>
      <c r="D229" s="15">
        <v>0</v>
      </c>
      <c r="E229" s="15">
        <f t="shared" ca="1" si="6"/>
        <v>-71000</v>
      </c>
      <c r="F229" s="15">
        <v>0</v>
      </c>
      <c r="G229" s="16">
        <f t="shared" ca="1" si="7"/>
        <v>0</v>
      </c>
      <c r="H229" s="3"/>
    </row>
    <row r="230" spans="1:8" ht="45" outlineLevel="2" x14ac:dyDescent="0.25">
      <c r="A230" s="13"/>
      <c r="B230" s="14" t="s">
        <v>194</v>
      </c>
      <c r="C230" s="15">
        <v>142500</v>
      </c>
      <c r="D230" s="15">
        <v>0</v>
      </c>
      <c r="E230" s="15">
        <f t="shared" ca="1" si="6"/>
        <v>-142500</v>
      </c>
      <c r="F230" s="15">
        <v>0</v>
      </c>
      <c r="G230" s="16">
        <f t="shared" ca="1" si="7"/>
        <v>0</v>
      </c>
      <c r="H230" s="3"/>
    </row>
    <row r="231" spans="1:8" ht="45" outlineLevel="2" x14ac:dyDescent="0.25">
      <c r="A231" s="13"/>
      <c r="B231" s="14" t="s">
        <v>195</v>
      </c>
      <c r="C231" s="15">
        <v>55800</v>
      </c>
      <c r="D231" s="15">
        <v>0</v>
      </c>
      <c r="E231" s="15">
        <f t="shared" ca="1" si="6"/>
        <v>-55800</v>
      </c>
      <c r="F231" s="15">
        <v>0</v>
      </c>
      <c r="G231" s="16">
        <f t="shared" ca="1" si="7"/>
        <v>0</v>
      </c>
      <c r="H231" s="3"/>
    </row>
    <row r="232" spans="1:8" ht="45" outlineLevel="2" x14ac:dyDescent="0.25">
      <c r="A232" s="13"/>
      <c r="B232" s="14" t="s">
        <v>196</v>
      </c>
      <c r="C232" s="15">
        <v>56600</v>
      </c>
      <c r="D232" s="15">
        <v>0</v>
      </c>
      <c r="E232" s="15">
        <f t="shared" ca="1" si="6"/>
        <v>-56600</v>
      </c>
      <c r="F232" s="15">
        <v>0</v>
      </c>
      <c r="G232" s="16">
        <f t="shared" ca="1" si="7"/>
        <v>0</v>
      </c>
      <c r="H232" s="3"/>
    </row>
    <row r="233" spans="1:8" ht="45" outlineLevel="2" x14ac:dyDescent="0.25">
      <c r="A233" s="13"/>
      <c r="B233" s="14" t="s">
        <v>197</v>
      </c>
      <c r="C233" s="15">
        <v>61300</v>
      </c>
      <c r="D233" s="15">
        <v>0</v>
      </c>
      <c r="E233" s="15">
        <f t="shared" ca="1" si="6"/>
        <v>-61300</v>
      </c>
      <c r="F233" s="15">
        <v>0</v>
      </c>
      <c r="G233" s="16">
        <f t="shared" ca="1" si="7"/>
        <v>0</v>
      </c>
      <c r="H233" s="3"/>
    </row>
    <row r="234" spans="1:8" ht="45" outlineLevel="2" x14ac:dyDescent="0.25">
      <c r="A234" s="13"/>
      <c r="B234" s="14" t="s">
        <v>198</v>
      </c>
      <c r="C234" s="15">
        <v>20800</v>
      </c>
      <c r="D234" s="15">
        <v>0</v>
      </c>
      <c r="E234" s="15">
        <f t="shared" ca="1" si="6"/>
        <v>-20800</v>
      </c>
      <c r="F234" s="15">
        <v>0</v>
      </c>
      <c r="G234" s="16">
        <f t="shared" ca="1" si="7"/>
        <v>0</v>
      </c>
      <c r="H234" s="3"/>
    </row>
    <row r="235" spans="1:8" outlineLevel="1" x14ac:dyDescent="0.25">
      <c r="A23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235" s="10" t="s">
        <v>58</v>
      </c>
      <c r="C235" s="11">
        <v>2450700</v>
      </c>
      <c r="D235" s="11">
        <v>2680300</v>
      </c>
      <c r="E235" s="11">
        <f t="shared" ca="1" si="6"/>
        <v>229600</v>
      </c>
      <c r="F235" s="11">
        <v>2680300</v>
      </c>
      <c r="G235" s="12">
        <f t="shared" ca="1" si="7"/>
        <v>1</v>
      </c>
      <c r="H235" s="3"/>
    </row>
    <row r="236" spans="1:8" ht="45" outlineLevel="2" x14ac:dyDescent="0.25">
      <c r="A236" s="13"/>
      <c r="B236" s="14" t="s">
        <v>199</v>
      </c>
      <c r="C236" s="15">
        <v>0</v>
      </c>
      <c r="D236" s="15">
        <v>439100</v>
      </c>
      <c r="E236" s="15">
        <f t="shared" ca="1" si="6"/>
        <v>439100</v>
      </c>
      <c r="F236" s="15">
        <v>439100</v>
      </c>
      <c r="G236" s="16">
        <f t="shared" ca="1" si="7"/>
        <v>1</v>
      </c>
      <c r="H236" s="3"/>
    </row>
    <row r="237" spans="1:8" ht="45" outlineLevel="2" x14ac:dyDescent="0.25">
      <c r="A237" s="13"/>
      <c r="B237" s="14" t="s">
        <v>200</v>
      </c>
      <c r="C237" s="15">
        <v>0</v>
      </c>
      <c r="D237" s="15">
        <v>434400</v>
      </c>
      <c r="E237" s="15">
        <f t="shared" ca="1" si="6"/>
        <v>434400</v>
      </c>
      <c r="F237" s="15">
        <v>434400</v>
      </c>
      <c r="G237" s="16">
        <f t="shared" ca="1" si="7"/>
        <v>1</v>
      </c>
      <c r="H237" s="3"/>
    </row>
    <row r="238" spans="1:8" ht="45" outlineLevel="2" x14ac:dyDescent="0.25">
      <c r="A238" s="13"/>
      <c r="B238" s="14" t="s">
        <v>201</v>
      </c>
      <c r="C238" s="15">
        <v>0</v>
      </c>
      <c r="D238" s="15">
        <v>416600</v>
      </c>
      <c r="E238" s="15">
        <f t="shared" ca="1" si="6"/>
        <v>416600</v>
      </c>
      <c r="F238" s="15">
        <v>416600</v>
      </c>
      <c r="G238" s="16">
        <f t="shared" ca="1" si="7"/>
        <v>1</v>
      </c>
      <c r="H238" s="3"/>
    </row>
    <row r="239" spans="1:8" ht="45" outlineLevel="2" x14ac:dyDescent="0.25">
      <c r="A239" s="13"/>
      <c r="B239" s="14" t="s">
        <v>202</v>
      </c>
      <c r="C239" s="15">
        <v>0</v>
      </c>
      <c r="D239" s="15">
        <v>409200</v>
      </c>
      <c r="E239" s="15">
        <f t="shared" ca="1" si="6"/>
        <v>409200</v>
      </c>
      <c r="F239" s="15">
        <v>409200</v>
      </c>
      <c r="G239" s="16">
        <f t="shared" ca="1" si="7"/>
        <v>1</v>
      </c>
      <c r="H239" s="3"/>
    </row>
    <row r="240" spans="1:8" ht="45" outlineLevel="2" x14ac:dyDescent="0.25">
      <c r="A240" s="13"/>
      <c r="B240" s="14" t="s">
        <v>203</v>
      </c>
      <c r="C240" s="15">
        <v>0</v>
      </c>
      <c r="D240" s="15">
        <v>419800</v>
      </c>
      <c r="E240" s="15">
        <f t="shared" ca="1" si="6"/>
        <v>419800</v>
      </c>
      <c r="F240" s="15">
        <v>419800</v>
      </c>
      <c r="G240" s="16">
        <f t="shared" ca="1" si="7"/>
        <v>1</v>
      </c>
      <c r="H240" s="3"/>
    </row>
    <row r="241" spans="1:8" ht="45" outlineLevel="2" x14ac:dyDescent="0.25">
      <c r="A241" s="13"/>
      <c r="B241" s="14" t="s">
        <v>204</v>
      </c>
      <c r="C241" s="15">
        <v>0</v>
      </c>
      <c r="D241" s="15">
        <v>125600</v>
      </c>
      <c r="E241" s="15">
        <f t="shared" ca="1" si="6"/>
        <v>125600</v>
      </c>
      <c r="F241" s="15">
        <v>125600</v>
      </c>
      <c r="G241" s="16">
        <f t="shared" ca="1" si="7"/>
        <v>1</v>
      </c>
      <c r="H241" s="3"/>
    </row>
    <row r="242" spans="1:8" ht="45" outlineLevel="2" x14ac:dyDescent="0.25">
      <c r="A242" s="13"/>
      <c r="B242" s="14" t="s">
        <v>205</v>
      </c>
      <c r="C242" s="15">
        <v>0</v>
      </c>
      <c r="D242" s="15">
        <v>435600</v>
      </c>
      <c r="E242" s="15">
        <f t="shared" ca="1" si="6"/>
        <v>435600</v>
      </c>
      <c r="F242" s="15">
        <v>435600</v>
      </c>
      <c r="G242" s="16">
        <f t="shared" ca="1" si="7"/>
        <v>1</v>
      </c>
      <c r="H242" s="3"/>
    </row>
    <row r="243" spans="1:8" ht="45" outlineLevel="2" x14ac:dyDescent="0.25">
      <c r="A243" s="13"/>
      <c r="B243" s="14" t="s">
        <v>199</v>
      </c>
      <c r="C243" s="15">
        <v>433800</v>
      </c>
      <c r="D243" s="15">
        <v>0</v>
      </c>
      <c r="E243" s="15">
        <f t="shared" ca="1" si="6"/>
        <v>-433800</v>
      </c>
      <c r="F243" s="15">
        <v>0</v>
      </c>
      <c r="G243" s="16">
        <f t="shared" ca="1" si="7"/>
        <v>0</v>
      </c>
      <c r="H243" s="3"/>
    </row>
    <row r="244" spans="1:8" ht="45" outlineLevel="2" x14ac:dyDescent="0.25">
      <c r="A244" s="13"/>
      <c r="B244" s="14" t="s">
        <v>200</v>
      </c>
      <c r="C244" s="15">
        <v>437500</v>
      </c>
      <c r="D244" s="15">
        <v>0</v>
      </c>
      <c r="E244" s="15">
        <f t="shared" ca="1" si="6"/>
        <v>-437500</v>
      </c>
      <c r="F244" s="15">
        <v>0</v>
      </c>
      <c r="G244" s="16">
        <f t="shared" ca="1" si="7"/>
        <v>0</v>
      </c>
      <c r="H244" s="3"/>
    </row>
    <row r="245" spans="1:8" ht="45" outlineLevel="2" x14ac:dyDescent="0.25">
      <c r="A245" s="13"/>
      <c r="B245" s="14" t="s">
        <v>201</v>
      </c>
      <c r="C245" s="15">
        <v>193300</v>
      </c>
      <c r="D245" s="15">
        <v>0</v>
      </c>
      <c r="E245" s="15">
        <f t="shared" ca="1" si="6"/>
        <v>-193300</v>
      </c>
      <c r="F245" s="15">
        <v>0</v>
      </c>
      <c r="G245" s="16">
        <f t="shared" ca="1" si="7"/>
        <v>0</v>
      </c>
      <c r="H245" s="3"/>
    </row>
    <row r="246" spans="1:8" ht="45" outlineLevel="2" x14ac:dyDescent="0.25">
      <c r="A246" s="13"/>
      <c r="B246" s="14" t="s">
        <v>202</v>
      </c>
      <c r="C246" s="15">
        <v>404400</v>
      </c>
      <c r="D246" s="15">
        <v>0</v>
      </c>
      <c r="E246" s="15">
        <f t="shared" ca="1" si="6"/>
        <v>-404400</v>
      </c>
      <c r="F246" s="15">
        <v>0</v>
      </c>
      <c r="G246" s="16">
        <f t="shared" ca="1" si="7"/>
        <v>0</v>
      </c>
      <c r="H246" s="3"/>
    </row>
    <row r="247" spans="1:8" ht="45" outlineLevel="2" x14ac:dyDescent="0.25">
      <c r="A247" s="13"/>
      <c r="B247" s="14" t="s">
        <v>203</v>
      </c>
      <c r="C247" s="15">
        <v>422200</v>
      </c>
      <c r="D247" s="15">
        <v>0</v>
      </c>
      <c r="E247" s="15">
        <f t="shared" ca="1" si="6"/>
        <v>-422200</v>
      </c>
      <c r="F247" s="15">
        <v>0</v>
      </c>
      <c r="G247" s="16">
        <f t="shared" ca="1" si="7"/>
        <v>0</v>
      </c>
      <c r="H247" s="3"/>
    </row>
    <row r="248" spans="1:8" ht="45" outlineLevel="2" x14ac:dyDescent="0.25">
      <c r="A248" s="13"/>
      <c r="B248" s="14" t="s">
        <v>204</v>
      </c>
      <c r="C248" s="15">
        <v>127700</v>
      </c>
      <c r="D248" s="15">
        <v>0</v>
      </c>
      <c r="E248" s="15">
        <f t="shared" ca="1" si="6"/>
        <v>-127700</v>
      </c>
      <c r="F248" s="15">
        <v>0</v>
      </c>
      <c r="G248" s="16">
        <f t="shared" ca="1" si="7"/>
        <v>0</v>
      </c>
      <c r="H248" s="3"/>
    </row>
    <row r="249" spans="1:8" ht="45" outlineLevel="2" x14ac:dyDescent="0.25">
      <c r="A249" s="13"/>
      <c r="B249" s="14" t="s">
        <v>205</v>
      </c>
      <c r="C249" s="15">
        <v>431800</v>
      </c>
      <c r="D249" s="15">
        <v>0</v>
      </c>
      <c r="E249" s="15">
        <f t="shared" ca="1" si="6"/>
        <v>-431800</v>
      </c>
      <c r="F249" s="15">
        <v>0</v>
      </c>
      <c r="G249" s="16">
        <f t="shared" ca="1" si="7"/>
        <v>0</v>
      </c>
      <c r="H249" s="3"/>
    </row>
    <row r="250" spans="1:8" outlineLevel="1" x14ac:dyDescent="0.25">
      <c r="A250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50" s="10" t="s">
        <v>60</v>
      </c>
      <c r="C250" s="11">
        <v>1440500</v>
      </c>
      <c r="D250" s="11">
        <v>1468300</v>
      </c>
      <c r="E250" s="11">
        <f t="shared" ca="1" si="6"/>
        <v>27800</v>
      </c>
      <c r="F250" s="11">
        <v>1468300</v>
      </c>
      <c r="G250" s="12">
        <f t="shared" ca="1" si="7"/>
        <v>1</v>
      </c>
      <c r="H250" s="3"/>
    </row>
    <row r="251" spans="1:8" ht="45" outlineLevel="2" x14ac:dyDescent="0.25">
      <c r="A251" s="13"/>
      <c r="B251" s="14" t="s">
        <v>206</v>
      </c>
      <c r="C251" s="15">
        <v>0</v>
      </c>
      <c r="D251" s="15">
        <v>516900</v>
      </c>
      <c r="E251" s="15">
        <f t="shared" ca="1" si="6"/>
        <v>516900</v>
      </c>
      <c r="F251" s="15">
        <v>516900</v>
      </c>
      <c r="G251" s="16">
        <f t="shared" ca="1" si="7"/>
        <v>1</v>
      </c>
      <c r="H251" s="3"/>
    </row>
    <row r="252" spans="1:8" ht="45" outlineLevel="2" x14ac:dyDescent="0.25">
      <c r="A252" s="13"/>
      <c r="B252" s="14" t="s">
        <v>207</v>
      </c>
      <c r="C252" s="15">
        <v>0</v>
      </c>
      <c r="D252" s="15">
        <v>434400</v>
      </c>
      <c r="E252" s="15">
        <f t="shared" ca="1" si="6"/>
        <v>434400</v>
      </c>
      <c r="F252" s="15">
        <v>434400</v>
      </c>
      <c r="G252" s="16">
        <f t="shared" ca="1" si="7"/>
        <v>1</v>
      </c>
      <c r="H252" s="3"/>
    </row>
    <row r="253" spans="1:8" ht="45" outlineLevel="2" x14ac:dyDescent="0.25">
      <c r="A253" s="13"/>
      <c r="B253" s="14" t="s">
        <v>208</v>
      </c>
      <c r="C253" s="15">
        <v>0</v>
      </c>
      <c r="D253" s="15">
        <v>517000</v>
      </c>
      <c r="E253" s="15">
        <f t="shared" ca="1" si="6"/>
        <v>517000</v>
      </c>
      <c r="F253" s="15">
        <v>517000</v>
      </c>
      <c r="G253" s="16">
        <f t="shared" ca="1" si="7"/>
        <v>1</v>
      </c>
      <c r="H253" s="3"/>
    </row>
    <row r="254" spans="1:8" ht="45" outlineLevel="2" x14ac:dyDescent="0.25">
      <c r="A254" s="13"/>
      <c r="B254" s="14" t="s">
        <v>206</v>
      </c>
      <c r="C254" s="15">
        <v>502200</v>
      </c>
      <c r="D254" s="15">
        <v>0</v>
      </c>
      <c r="E254" s="15">
        <f t="shared" ca="1" si="6"/>
        <v>-502200</v>
      </c>
      <c r="F254" s="15">
        <v>0</v>
      </c>
      <c r="G254" s="16">
        <f t="shared" ca="1" si="7"/>
        <v>0</v>
      </c>
      <c r="H254" s="3"/>
    </row>
    <row r="255" spans="1:8" ht="45" outlineLevel="2" x14ac:dyDescent="0.25">
      <c r="A255" s="13"/>
      <c r="B255" s="14" t="s">
        <v>207</v>
      </c>
      <c r="C255" s="15">
        <v>432000</v>
      </c>
      <c r="D255" s="15">
        <v>0</v>
      </c>
      <c r="E255" s="15">
        <f t="shared" ca="1" si="6"/>
        <v>-432000</v>
      </c>
      <c r="F255" s="15">
        <v>0</v>
      </c>
      <c r="G255" s="16">
        <f t="shared" ca="1" si="7"/>
        <v>0</v>
      </c>
      <c r="H255" s="3"/>
    </row>
    <row r="256" spans="1:8" ht="45" outlineLevel="2" x14ac:dyDescent="0.25">
      <c r="A256" s="13"/>
      <c r="B256" s="14" t="s">
        <v>208</v>
      </c>
      <c r="C256" s="15">
        <v>506300</v>
      </c>
      <c r="D256" s="15">
        <v>0</v>
      </c>
      <c r="E256" s="15">
        <f t="shared" ca="1" si="6"/>
        <v>-506300</v>
      </c>
      <c r="F256" s="15">
        <v>0</v>
      </c>
      <c r="G256" s="16">
        <f t="shared" ca="1" si="7"/>
        <v>0</v>
      </c>
      <c r="H256" s="3"/>
    </row>
    <row r="257" spans="1:8" outlineLevel="1" x14ac:dyDescent="0.25">
      <c r="A25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57" s="10" t="s">
        <v>64</v>
      </c>
      <c r="C257" s="11">
        <v>2017700</v>
      </c>
      <c r="D257" s="11">
        <v>2034800</v>
      </c>
      <c r="E257" s="11">
        <f t="shared" ca="1" si="6"/>
        <v>17100</v>
      </c>
      <c r="F257" s="11">
        <v>2034800</v>
      </c>
      <c r="G257" s="12">
        <f t="shared" ca="1" si="7"/>
        <v>1</v>
      </c>
      <c r="H257" s="3"/>
    </row>
    <row r="258" spans="1:8" ht="45" outlineLevel="2" x14ac:dyDescent="0.25">
      <c r="A258" s="13"/>
      <c r="B258" s="14" t="s">
        <v>76</v>
      </c>
      <c r="C258" s="15">
        <v>0</v>
      </c>
      <c r="D258" s="15">
        <v>165700</v>
      </c>
      <c r="E258" s="15">
        <f t="shared" ca="1" si="6"/>
        <v>165700</v>
      </c>
      <c r="F258" s="15">
        <v>165700</v>
      </c>
      <c r="G258" s="16">
        <f t="shared" ca="1" si="7"/>
        <v>1</v>
      </c>
      <c r="H258" s="3"/>
    </row>
    <row r="259" spans="1:8" ht="45" outlineLevel="2" x14ac:dyDescent="0.25">
      <c r="A259" s="13"/>
      <c r="B259" s="14" t="s">
        <v>209</v>
      </c>
      <c r="C259" s="15">
        <v>0</v>
      </c>
      <c r="D259" s="15">
        <v>411100</v>
      </c>
      <c r="E259" s="15">
        <f t="shared" ca="1" si="6"/>
        <v>411100</v>
      </c>
      <c r="F259" s="15">
        <v>411100</v>
      </c>
      <c r="G259" s="16">
        <f t="shared" ca="1" si="7"/>
        <v>1</v>
      </c>
      <c r="H259" s="3"/>
    </row>
    <row r="260" spans="1:8" ht="45" outlineLevel="2" x14ac:dyDescent="0.25">
      <c r="A260" s="13"/>
      <c r="B260" s="14" t="s">
        <v>210</v>
      </c>
      <c r="C260" s="15">
        <v>0</v>
      </c>
      <c r="D260" s="15">
        <v>410500</v>
      </c>
      <c r="E260" s="15">
        <f t="shared" ca="1" si="6"/>
        <v>410500</v>
      </c>
      <c r="F260" s="15">
        <v>410500</v>
      </c>
      <c r="G260" s="16">
        <f t="shared" ca="1" si="7"/>
        <v>1</v>
      </c>
      <c r="H260" s="3"/>
    </row>
    <row r="261" spans="1:8" ht="45" outlineLevel="2" x14ac:dyDescent="0.25">
      <c r="A261" s="13"/>
      <c r="B261" s="14" t="s">
        <v>211</v>
      </c>
      <c r="C261" s="15">
        <v>0</v>
      </c>
      <c r="D261" s="15">
        <v>124900</v>
      </c>
      <c r="E261" s="15">
        <f t="shared" ca="1" si="6"/>
        <v>124900</v>
      </c>
      <c r="F261" s="15">
        <v>124900</v>
      </c>
      <c r="G261" s="16">
        <f t="shared" ca="1" si="7"/>
        <v>1</v>
      </c>
      <c r="H261" s="3"/>
    </row>
    <row r="262" spans="1:8" ht="45" outlineLevel="2" x14ac:dyDescent="0.25">
      <c r="A262" s="13"/>
      <c r="B262" s="14" t="s">
        <v>212</v>
      </c>
      <c r="C262" s="15">
        <v>0</v>
      </c>
      <c r="D262" s="15">
        <v>94300</v>
      </c>
      <c r="E262" s="15">
        <f t="shared" ca="1" si="6"/>
        <v>94300</v>
      </c>
      <c r="F262" s="15">
        <v>94300</v>
      </c>
      <c r="G262" s="16">
        <f t="shared" ca="1" si="7"/>
        <v>1</v>
      </c>
      <c r="H262" s="3"/>
    </row>
    <row r="263" spans="1:8" ht="45" outlineLevel="2" x14ac:dyDescent="0.25">
      <c r="A263" s="13"/>
      <c r="B263" s="14" t="s">
        <v>213</v>
      </c>
      <c r="C263" s="15">
        <v>0</v>
      </c>
      <c r="D263" s="15">
        <v>433600</v>
      </c>
      <c r="E263" s="15">
        <f t="shared" ca="1" si="6"/>
        <v>433600</v>
      </c>
      <c r="F263" s="15">
        <v>433600</v>
      </c>
      <c r="G263" s="16">
        <f t="shared" ca="1" si="7"/>
        <v>1</v>
      </c>
      <c r="H263" s="3"/>
    </row>
    <row r="264" spans="1:8" ht="45" outlineLevel="2" x14ac:dyDescent="0.25">
      <c r="A264" s="13"/>
      <c r="B264" s="14" t="s">
        <v>214</v>
      </c>
      <c r="C264" s="15">
        <v>0</v>
      </c>
      <c r="D264" s="15">
        <v>88000</v>
      </c>
      <c r="E264" s="15">
        <f t="shared" ca="1" si="6"/>
        <v>88000</v>
      </c>
      <c r="F264" s="15">
        <v>88000</v>
      </c>
      <c r="G264" s="16">
        <f t="shared" ca="1" si="7"/>
        <v>1</v>
      </c>
      <c r="H264" s="3"/>
    </row>
    <row r="265" spans="1:8" ht="45" outlineLevel="2" x14ac:dyDescent="0.25">
      <c r="A265" s="13"/>
      <c r="B265" s="14" t="s">
        <v>215</v>
      </c>
      <c r="C265" s="15">
        <v>0</v>
      </c>
      <c r="D265" s="15">
        <v>202600</v>
      </c>
      <c r="E265" s="15">
        <f t="shared" ref="E265:E312" ca="1" si="8">INDIRECT("R[0]C[-1]", FALSE)-INDIRECT("R[0]C[-2]", FALSE)</f>
        <v>202600</v>
      </c>
      <c r="F265" s="15">
        <v>202600</v>
      </c>
      <c r="G265" s="16">
        <f t="shared" ref="G265:G312" ca="1" si="9">IF(INDIRECT("R[0]C[-3]", FALSE)=0,0,ROUND(INDIRECT("R[0]C[-1]", FALSE)/INDIRECT("R[0]C[-3]", FALSE),4))</f>
        <v>1</v>
      </c>
      <c r="H265" s="3"/>
    </row>
    <row r="266" spans="1:8" ht="45" outlineLevel="2" x14ac:dyDescent="0.25">
      <c r="A266" s="13"/>
      <c r="B266" s="14" t="s">
        <v>216</v>
      </c>
      <c r="C266" s="15">
        <v>0</v>
      </c>
      <c r="D266" s="15">
        <v>104100</v>
      </c>
      <c r="E266" s="15">
        <f t="shared" ca="1" si="8"/>
        <v>104100</v>
      </c>
      <c r="F266" s="15">
        <v>104100</v>
      </c>
      <c r="G266" s="16">
        <f t="shared" ca="1" si="9"/>
        <v>1</v>
      </c>
      <c r="H266" s="3"/>
    </row>
    <row r="267" spans="1:8" ht="45" outlineLevel="2" x14ac:dyDescent="0.25">
      <c r="A267" s="13"/>
      <c r="B267" s="14" t="s">
        <v>76</v>
      </c>
      <c r="C267" s="15">
        <v>168000</v>
      </c>
      <c r="D267" s="15">
        <v>0</v>
      </c>
      <c r="E267" s="15">
        <f t="shared" ca="1" si="8"/>
        <v>-168000</v>
      </c>
      <c r="F267" s="15">
        <v>0</v>
      </c>
      <c r="G267" s="16">
        <f t="shared" ca="1" si="9"/>
        <v>0</v>
      </c>
      <c r="H267" s="3"/>
    </row>
    <row r="268" spans="1:8" ht="45" outlineLevel="2" x14ac:dyDescent="0.25">
      <c r="A268" s="13"/>
      <c r="B268" s="14" t="s">
        <v>209</v>
      </c>
      <c r="C268" s="15">
        <v>408400</v>
      </c>
      <c r="D268" s="15">
        <v>0</v>
      </c>
      <c r="E268" s="15">
        <f t="shared" ca="1" si="8"/>
        <v>-408400</v>
      </c>
      <c r="F268" s="15">
        <v>0</v>
      </c>
      <c r="G268" s="16">
        <f t="shared" ca="1" si="9"/>
        <v>0</v>
      </c>
      <c r="H268" s="3"/>
    </row>
    <row r="269" spans="1:8" ht="45" outlineLevel="2" x14ac:dyDescent="0.25">
      <c r="A269" s="13"/>
      <c r="B269" s="14" t="s">
        <v>210</v>
      </c>
      <c r="C269" s="15">
        <v>408400</v>
      </c>
      <c r="D269" s="15">
        <v>0</v>
      </c>
      <c r="E269" s="15">
        <f t="shared" ca="1" si="8"/>
        <v>-408400</v>
      </c>
      <c r="F269" s="15">
        <v>0</v>
      </c>
      <c r="G269" s="16">
        <f t="shared" ca="1" si="9"/>
        <v>0</v>
      </c>
      <c r="H269" s="3"/>
    </row>
    <row r="270" spans="1:8" ht="45" outlineLevel="2" x14ac:dyDescent="0.25">
      <c r="A270" s="13"/>
      <c r="B270" s="14" t="s">
        <v>211</v>
      </c>
      <c r="C270" s="15">
        <v>116800</v>
      </c>
      <c r="D270" s="15">
        <v>0</v>
      </c>
      <c r="E270" s="15">
        <f t="shared" ca="1" si="8"/>
        <v>-116800</v>
      </c>
      <c r="F270" s="15">
        <v>0</v>
      </c>
      <c r="G270" s="16">
        <f t="shared" ca="1" si="9"/>
        <v>0</v>
      </c>
      <c r="H270" s="3"/>
    </row>
    <row r="271" spans="1:8" ht="45" outlineLevel="2" x14ac:dyDescent="0.25">
      <c r="A271" s="13"/>
      <c r="B271" s="14" t="s">
        <v>212</v>
      </c>
      <c r="C271" s="15">
        <v>101800</v>
      </c>
      <c r="D271" s="15">
        <v>0</v>
      </c>
      <c r="E271" s="15">
        <f t="shared" ca="1" si="8"/>
        <v>-101800</v>
      </c>
      <c r="F271" s="15">
        <v>0</v>
      </c>
      <c r="G271" s="16">
        <f t="shared" ca="1" si="9"/>
        <v>0</v>
      </c>
      <c r="H271" s="3"/>
    </row>
    <row r="272" spans="1:8" ht="45" outlineLevel="2" x14ac:dyDescent="0.25">
      <c r="A272" s="13"/>
      <c r="B272" s="14" t="s">
        <v>213</v>
      </c>
      <c r="C272" s="15">
        <v>432400</v>
      </c>
      <c r="D272" s="15">
        <v>0</v>
      </c>
      <c r="E272" s="15">
        <f t="shared" ca="1" si="8"/>
        <v>-432400</v>
      </c>
      <c r="F272" s="15">
        <v>0</v>
      </c>
      <c r="G272" s="16">
        <f t="shared" ca="1" si="9"/>
        <v>0</v>
      </c>
      <c r="H272" s="3"/>
    </row>
    <row r="273" spans="1:8" ht="45" outlineLevel="2" x14ac:dyDescent="0.25">
      <c r="A273" s="13"/>
      <c r="B273" s="14" t="s">
        <v>214</v>
      </c>
      <c r="C273" s="15">
        <v>87100</v>
      </c>
      <c r="D273" s="15">
        <v>0</v>
      </c>
      <c r="E273" s="15">
        <f t="shared" ca="1" si="8"/>
        <v>-87100</v>
      </c>
      <c r="F273" s="15">
        <v>0</v>
      </c>
      <c r="G273" s="16">
        <f t="shared" ca="1" si="9"/>
        <v>0</v>
      </c>
      <c r="H273" s="3"/>
    </row>
    <row r="274" spans="1:8" ht="45" outlineLevel="2" x14ac:dyDescent="0.25">
      <c r="A274" s="13"/>
      <c r="B274" s="14" t="s">
        <v>215</v>
      </c>
      <c r="C274" s="15">
        <v>192500</v>
      </c>
      <c r="D274" s="15">
        <v>0</v>
      </c>
      <c r="E274" s="15">
        <f t="shared" ca="1" si="8"/>
        <v>-192500</v>
      </c>
      <c r="F274" s="15">
        <v>0</v>
      </c>
      <c r="G274" s="16">
        <f t="shared" ca="1" si="9"/>
        <v>0</v>
      </c>
      <c r="H274" s="3"/>
    </row>
    <row r="275" spans="1:8" ht="45" outlineLevel="2" x14ac:dyDescent="0.25">
      <c r="A275" s="13"/>
      <c r="B275" s="14" t="s">
        <v>216</v>
      </c>
      <c r="C275" s="15">
        <v>102300</v>
      </c>
      <c r="D275" s="15">
        <v>0</v>
      </c>
      <c r="E275" s="15">
        <f t="shared" ca="1" si="8"/>
        <v>-102300</v>
      </c>
      <c r="F275" s="15">
        <v>0</v>
      </c>
      <c r="G275" s="16">
        <f t="shared" ca="1" si="9"/>
        <v>0</v>
      </c>
      <c r="H275" s="3"/>
    </row>
    <row r="276" spans="1:8" outlineLevel="1" x14ac:dyDescent="0.25">
      <c r="A276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76" s="10" t="s">
        <v>66</v>
      </c>
      <c r="C276" s="11">
        <v>942000</v>
      </c>
      <c r="D276" s="11">
        <v>955500</v>
      </c>
      <c r="E276" s="11">
        <f t="shared" ca="1" si="8"/>
        <v>13500</v>
      </c>
      <c r="F276" s="11">
        <v>955500</v>
      </c>
      <c r="G276" s="12">
        <f t="shared" ca="1" si="9"/>
        <v>1</v>
      </c>
      <c r="H276" s="3"/>
    </row>
    <row r="277" spans="1:8" ht="45" outlineLevel="2" x14ac:dyDescent="0.25">
      <c r="A277" s="13"/>
      <c r="B277" s="14" t="s">
        <v>217</v>
      </c>
      <c r="C277" s="15">
        <v>0</v>
      </c>
      <c r="D277" s="15">
        <v>155200</v>
      </c>
      <c r="E277" s="15">
        <f t="shared" ca="1" si="8"/>
        <v>155200</v>
      </c>
      <c r="F277" s="15">
        <v>155200</v>
      </c>
      <c r="G277" s="16">
        <f t="shared" ca="1" si="9"/>
        <v>1</v>
      </c>
      <c r="H277" s="3"/>
    </row>
    <row r="278" spans="1:8" ht="45" outlineLevel="2" x14ac:dyDescent="0.25">
      <c r="A278" s="13"/>
      <c r="B278" s="14" t="s">
        <v>218</v>
      </c>
      <c r="C278" s="15">
        <v>0</v>
      </c>
      <c r="D278" s="15">
        <v>67300</v>
      </c>
      <c r="E278" s="15">
        <f t="shared" ca="1" si="8"/>
        <v>67300</v>
      </c>
      <c r="F278" s="15">
        <v>67300</v>
      </c>
      <c r="G278" s="16">
        <f t="shared" ca="1" si="9"/>
        <v>1</v>
      </c>
      <c r="H278" s="3"/>
    </row>
    <row r="279" spans="1:8" ht="45" outlineLevel="2" x14ac:dyDescent="0.25">
      <c r="A279" s="13"/>
      <c r="B279" s="14" t="s">
        <v>219</v>
      </c>
      <c r="C279" s="15">
        <v>0</v>
      </c>
      <c r="D279" s="15">
        <v>113900</v>
      </c>
      <c r="E279" s="15">
        <f t="shared" ca="1" si="8"/>
        <v>113900</v>
      </c>
      <c r="F279" s="15">
        <v>113900</v>
      </c>
      <c r="G279" s="16">
        <f t="shared" ca="1" si="9"/>
        <v>1</v>
      </c>
      <c r="H279" s="3"/>
    </row>
    <row r="280" spans="1:8" ht="45" outlineLevel="2" x14ac:dyDescent="0.25">
      <c r="A280" s="13"/>
      <c r="B280" s="14" t="s">
        <v>220</v>
      </c>
      <c r="C280" s="15">
        <v>0</v>
      </c>
      <c r="D280" s="15">
        <v>114900</v>
      </c>
      <c r="E280" s="15">
        <f t="shared" ca="1" si="8"/>
        <v>114900</v>
      </c>
      <c r="F280" s="15">
        <v>114900</v>
      </c>
      <c r="G280" s="16">
        <f t="shared" ca="1" si="9"/>
        <v>1</v>
      </c>
      <c r="H280" s="3"/>
    </row>
    <row r="281" spans="1:8" ht="45" outlineLevel="2" x14ac:dyDescent="0.25">
      <c r="A281" s="13"/>
      <c r="B281" s="14" t="s">
        <v>221</v>
      </c>
      <c r="C281" s="15">
        <v>0</v>
      </c>
      <c r="D281" s="15">
        <v>47000</v>
      </c>
      <c r="E281" s="15">
        <f t="shared" ca="1" si="8"/>
        <v>47000</v>
      </c>
      <c r="F281" s="15">
        <v>47000</v>
      </c>
      <c r="G281" s="16">
        <f t="shared" ca="1" si="9"/>
        <v>1</v>
      </c>
      <c r="H281" s="3"/>
    </row>
    <row r="282" spans="1:8" ht="45" outlineLevel="2" x14ac:dyDescent="0.25">
      <c r="A282" s="13"/>
      <c r="B282" s="14" t="s">
        <v>222</v>
      </c>
      <c r="C282" s="15">
        <v>0</v>
      </c>
      <c r="D282" s="15">
        <v>160300</v>
      </c>
      <c r="E282" s="15">
        <f t="shared" ca="1" si="8"/>
        <v>160300</v>
      </c>
      <c r="F282" s="15">
        <v>160300</v>
      </c>
      <c r="G282" s="16">
        <f t="shared" ca="1" si="9"/>
        <v>1</v>
      </c>
      <c r="H282" s="3"/>
    </row>
    <row r="283" spans="1:8" ht="45" outlineLevel="2" x14ac:dyDescent="0.25">
      <c r="A283" s="13"/>
      <c r="B283" s="14" t="s">
        <v>223</v>
      </c>
      <c r="C283" s="15">
        <v>0</v>
      </c>
      <c r="D283" s="15">
        <v>46400</v>
      </c>
      <c r="E283" s="15">
        <f t="shared" ca="1" si="8"/>
        <v>46400</v>
      </c>
      <c r="F283" s="15">
        <v>46400</v>
      </c>
      <c r="G283" s="16">
        <f t="shared" ca="1" si="9"/>
        <v>1</v>
      </c>
      <c r="H283" s="3"/>
    </row>
    <row r="284" spans="1:8" ht="60" outlineLevel="2" x14ac:dyDescent="0.25">
      <c r="A284" s="13"/>
      <c r="B284" s="14" t="s">
        <v>224</v>
      </c>
      <c r="C284" s="15">
        <v>0</v>
      </c>
      <c r="D284" s="15">
        <v>36200</v>
      </c>
      <c r="E284" s="15">
        <f t="shared" ca="1" si="8"/>
        <v>36200</v>
      </c>
      <c r="F284" s="15">
        <v>36200</v>
      </c>
      <c r="G284" s="16">
        <f t="shared" ca="1" si="9"/>
        <v>1</v>
      </c>
      <c r="H284" s="3"/>
    </row>
    <row r="285" spans="1:8" ht="45" outlineLevel="2" x14ac:dyDescent="0.25">
      <c r="A285" s="13"/>
      <c r="B285" s="14" t="s">
        <v>225</v>
      </c>
      <c r="C285" s="15">
        <v>0</v>
      </c>
      <c r="D285" s="15">
        <v>82900</v>
      </c>
      <c r="E285" s="15">
        <f t="shared" ca="1" si="8"/>
        <v>82900</v>
      </c>
      <c r="F285" s="15">
        <v>82900</v>
      </c>
      <c r="G285" s="16">
        <f t="shared" ca="1" si="9"/>
        <v>1</v>
      </c>
      <c r="H285" s="3"/>
    </row>
    <row r="286" spans="1:8" ht="45" outlineLevel="2" x14ac:dyDescent="0.25">
      <c r="A286" s="13"/>
      <c r="B286" s="14" t="s">
        <v>226</v>
      </c>
      <c r="C286" s="15">
        <v>0</v>
      </c>
      <c r="D286" s="15">
        <v>46700</v>
      </c>
      <c r="E286" s="15">
        <f t="shared" ca="1" si="8"/>
        <v>46700</v>
      </c>
      <c r="F286" s="15">
        <v>46700</v>
      </c>
      <c r="G286" s="16">
        <f t="shared" ca="1" si="9"/>
        <v>1</v>
      </c>
      <c r="H286" s="3"/>
    </row>
    <row r="287" spans="1:8" ht="45" outlineLevel="2" x14ac:dyDescent="0.25">
      <c r="A287" s="13"/>
      <c r="B287" s="14" t="s">
        <v>227</v>
      </c>
      <c r="C287" s="15">
        <v>0</v>
      </c>
      <c r="D287" s="15">
        <v>57800</v>
      </c>
      <c r="E287" s="15">
        <f t="shared" ca="1" si="8"/>
        <v>57800</v>
      </c>
      <c r="F287" s="15">
        <v>57800</v>
      </c>
      <c r="G287" s="16">
        <f t="shared" ca="1" si="9"/>
        <v>1</v>
      </c>
      <c r="H287" s="3"/>
    </row>
    <row r="288" spans="1:8" ht="45" outlineLevel="2" x14ac:dyDescent="0.25">
      <c r="A288" s="13"/>
      <c r="B288" s="14" t="s">
        <v>228</v>
      </c>
      <c r="C288" s="15">
        <v>0</v>
      </c>
      <c r="D288" s="15">
        <v>26900</v>
      </c>
      <c r="E288" s="15">
        <f t="shared" ca="1" si="8"/>
        <v>26900</v>
      </c>
      <c r="F288" s="15">
        <v>26900</v>
      </c>
      <c r="G288" s="16">
        <f t="shared" ca="1" si="9"/>
        <v>1</v>
      </c>
      <c r="H288" s="3"/>
    </row>
    <row r="289" spans="1:8" ht="45" outlineLevel="2" x14ac:dyDescent="0.25">
      <c r="A289" s="13"/>
      <c r="B289" s="14" t="s">
        <v>217</v>
      </c>
      <c r="C289" s="15">
        <v>152900</v>
      </c>
      <c r="D289" s="15">
        <v>0</v>
      </c>
      <c r="E289" s="15">
        <f t="shared" ca="1" si="8"/>
        <v>-152900</v>
      </c>
      <c r="F289" s="15">
        <v>0</v>
      </c>
      <c r="G289" s="16">
        <f t="shared" ca="1" si="9"/>
        <v>0</v>
      </c>
      <c r="H289" s="3"/>
    </row>
    <row r="290" spans="1:8" ht="45" outlineLevel="2" x14ac:dyDescent="0.25">
      <c r="A290" s="13"/>
      <c r="B290" s="14" t="s">
        <v>218</v>
      </c>
      <c r="C290" s="15">
        <v>65700</v>
      </c>
      <c r="D290" s="15">
        <v>0</v>
      </c>
      <c r="E290" s="15">
        <f t="shared" ca="1" si="8"/>
        <v>-65700</v>
      </c>
      <c r="F290" s="15">
        <v>0</v>
      </c>
      <c r="G290" s="16">
        <f t="shared" ca="1" si="9"/>
        <v>0</v>
      </c>
      <c r="H290" s="3"/>
    </row>
    <row r="291" spans="1:8" ht="45" outlineLevel="2" x14ac:dyDescent="0.25">
      <c r="A291" s="13"/>
      <c r="B291" s="14" t="s">
        <v>219</v>
      </c>
      <c r="C291" s="15">
        <v>107500</v>
      </c>
      <c r="D291" s="15">
        <v>0</v>
      </c>
      <c r="E291" s="15">
        <f t="shared" ca="1" si="8"/>
        <v>-107500</v>
      </c>
      <c r="F291" s="15">
        <v>0</v>
      </c>
      <c r="G291" s="16">
        <f t="shared" ca="1" si="9"/>
        <v>0</v>
      </c>
      <c r="H291" s="3"/>
    </row>
    <row r="292" spans="1:8" ht="45" outlineLevel="2" x14ac:dyDescent="0.25">
      <c r="A292" s="13"/>
      <c r="B292" s="14" t="s">
        <v>220</v>
      </c>
      <c r="C292" s="15">
        <v>116700</v>
      </c>
      <c r="D292" s="15">
        <v>0</v>
      </c>
      <c r="E292" s="15">
        <f t="shared" ca="1" si="8"/>
        <v>-116700</v>
      </c>
      <c r="F292" s="15">
        <v>0</v>
      </c>
      <c r="G292" s="16">
        <f t="shared" ca="1" si="9"/>
        <v>0</v>
      </c>
      <c r="H292" s="3"/>
    </row>
    <row r="293" spans="1:8" ht="45" outlineLevel="2" x14ac:dyDescent="0.25">
      <c r="A293" s="13"/>
      <c r="B293" s="14" t="s">
        <v>221</v>
      </c>
      <c r="C293" s="15">
        <v>46400</v>
      </c>
      <c r="D293" s="15">
        <v>0</v>
      </c>
      <c r="E293" s="15">
        <f t="shared" ca="1" si="8"/>
        <v>-46400</v>
      </c>
      <c r="F293" s="15">
        <v>0</v>
      </c>
      <c r="G293" s="16">
        <f t="shared" ca="1" si="9"/>
        <v>0</v>
      </c>
      <c r="H293" s="3"/>
    </row>
    <row r="294" spans="1:8" ht="45" outlineLevel="2" x14ac:dyDescent="0.25">
      <c r="A294" s="13"/>
      <c r="B294" s="14" t="s">
        <v>222</v>
      </c>
      <c r="C294" s="15">
        <v>153300</v>
      </c>
      <c r="D294" s="15">
        <v>0</v>
      </c>
      <c r="E294" s="15">
        <f t="shared" ca="1" si="8"/>
        <v>-153300</v>
      </c>
      <c r="F294" s="15">
        <v>0</v>
      </c>
      <c r="G294" s="16">
        <f t="shared" ca="1" si="9"/>
        <v>0</v>
      </c>
      <c r="H294" s="3"/>
    </row>
    <row r="295" spans="1:8" ht="45" outlineLevel="2" x14ac:dyDescent="0.25">
      <c r="A295" s="13"/>
      <c r="B295" s="14" t="s">
        <v>223</v>
      </c>
      <c r="C295" s="15">
        <v>45600</v>
      </c>
      <c r="D295" s="15">
        <v>0</v>
      </c>
      <c r="E295" s="15">
        <f t="shared" ca="1" si="8"/>
        <v>-45600</v>
      </c>
      <c r="F295" s="15">
        <v>0</v>
      </c>
      <c r="G295" s="16">
        <f t="shared" ca="1" si="9"/>
        <v>0</v>
      </c>
      <c r="H295" s="3"/>
    </row>
    <row r="296" spans="1:8" ht="60" outlineLevel="2" x14ac:dyDescent="0.25">
      <c r="A296" s="13"/>
      <c r="B296" s="14" t="s">
        <v>224</v>
      </c>
      <c r="C296" s="15">
        <v>35400</v>
      </c>
      <c r="D296" s="15">
        <v>0</v>
      </c>
      <c r="E296" s="15">
        <f t="shared" ca="1" si="8"/>
        <v>-35400</v>
      </c>
      <c r="F296" s="15">
        <v>0</v>
      </c>
      <c r="G296" s="16">
        <f t="shared" ca="1" si="9"/>
        <v>0</v>
      </c>
      <c r="H296" s="3"/>
    </row>
    <row r="297" spans="1:8" ht="45" outlineLevel="2" x14ac:dyDescent="0.25">
      <c r="A297" s="13"/>
      <c r="B297" s="14" t="s">
        <v>225</v>
      </c>
      <c r="C297" s="15">
        <v>81700</v>
      </c>
      <c r="D297" s="15">
        <v>0</v>
      </c>
      <c r="E297" s="15">
        <f t="shared" ca="1" si="8"/>
        <v>-81700</v>
      </c>
      <c r="F297" s="15">
        <v>0</v>
      </c>
      <c r="G297" s="16">
        <f t="shared" ca="1" si="9"/>
        <v>0</v>
      </c>
      <c r="H297" s="3"/>
    </row>
    <row r="298" spans="1:8" ht="45" outlineLevel="2" x14ac:dyDescent="0.25">
      <c r="A298" s="13"/>
      <c r="B298" s="14" t="s">
        <v>226</v>
      </c>
      <c r="C298" s="15">
        <v>50300</v>
      </c>
      <c r="D298" s="15">
        <v>0</v>
      </c>
      <c r="E298" s="15">
        <f t="shared" ca="1" si="8"/>
        <v>-50300</v>
      </c>
      <c r="F298" s="15">
        <v>0</v>
      </c>
      <c r="G298" s="16">
        <f t="shared" ca="1" si="9"/>
        <v>0</v>
      </c>
      <c r="H298" s="3"/>
    </row>
    <row r="299" spans="1:8" ht="45" outlineLevel="2" x14ac:dyDescent="0.25">
      <c r="A299" s="13"/>
      <c r="B299" s="14" t="s">
        <v>227</v>
      </c>
      <c r="C299" s="15">
        <v>56000</v>
      </c>
      <c r="D299" s="15">
        <v>0</v>
      </c>
      <c r="E299" s="15">
        <f t="shared" ca="1" si="8"/>
        <v>-56000</v>
      </c>
      <c r="F299" s="15">
        <v>0</v>
      </c>
      <c r="G299" s="16">
        <f t="shared" ca="1" si="9"/>
        <v>0</v>
      </c>
      <c r="H299" s="3"/>
    </row>
    <row r="300" spans="1:8" ht="45" outlineLevel="2" x14ac:dyDescent="0.25">
      <c r="A300" s="13"/>
      <c r="B300" s="14" t="s">
        <v>228</v>
      </c>
      <c r="C300" s="15">
        <v>30500</v>
      </c>
      <c r="D300" s="15">
        <v>0</v>
      </c>
      <c r="E300" s="15">
        <f t="shared" ca="1" si="8"/>
        <v>-30500</v>
      </c>
      <c r="F300" s="15">
        <v>0</v>
      </c>
      <c r="G300" s="16">
        <f t="shared" ca="1" si="9"/>
        <v>0</v>
      </c>
      <c r="H300" s="3"/>
    </row>
    <row r="301" spans="1:8" outlineLevel="1" x14ac:dyDescent="0.25">
      <c r="A30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0</v>
      </c>
      <c r="B301" s="10" t="s">
        <v>68</v>
      </c>
      <c r="C301" s="11">
        <v>1094700</v>
      </c>
      <c r="D301" s="11">
        <v>1102600</v>
      </c>
      <c r="E301" s="11">
        <f t="shared" ca="1" si="8"/>
        <v>7900</v>
      </c>
      <c r="F301" s="11">
        <v>1102600</v>
      </c>
      <c r="G301" s="12">
        <f t="shared" ca="1" si="9"/>
        <v>1</v>
      </c>
      <c r="H301" s="3"/>
    </row>
    <row r="302" spans="1:8" ht="45" outlineLevel="2" x14ac:dyDescent="0.25">
      <c r="A302" s="13"/>
      <c r="B302" s="14" t="s">
        <v>229</v>
      </c>
      <c r="C302" s="15">
        <v>0</v>
      </c>
      <c r="D302" s="15">
        <v>408700</v>
      </c>
      <c r="E302" s="15">
        <f t="shared" ca="1" si="8"/>
        <v>408700</v>
      </c>
      <c r="F302" s="15">
        <v>408700</v>
      </c>
      <c r="G302" s="16">
        <f t="shared" ca="1" si="9"/>
        <v>1</v>
      </c>
      <c r="H302" s="3"/>
    </row>
    <row r="303" spans="1:8" ht="45" outlineLevel="2" x14ac:dyDescent="0.25">
      <c r="A303" s="13"/>
      <c r="B303" s="14" t="s">
        <v>230</v>
      </c>
      <c r="C303" s="15">
        <v>0</v>
      </c>
      <c r="D303" s="15">
        <v>170700</v>
      </c>
      <c r="E303" s="15">
        <f t="shared" ca="1" si="8"/>
        <v>170700</v>
      </c>
      <c r="F303" s="15">
        <v>170700</v>
      </c>
      <c r="G303" s="16">
        <f t="shared" ca="1" si="9"/>
        <v>1</v>
      </c>
      <c r="H303" s="3"/>
    </row>
    <row r="304" spans="1:8" ht="45" outlineLevel="2" x14ac:dyDescent="0.25">
      <c r="A304" s="13"/>
      <c r="B304" s="14" t="s">
        <v>231</v>
      </c>
      <c r="C304" s="15">
        <v>0</v>
      </c>
      <c r="D304" s="15">
        <v>52000</v>
      </c>
      <c r="E304" s="15">
        <f t="shared" ca="1" si="8"/>
        <v>52000</v>
      </c>
      <c r="F304" s="15">
        <v>52000</v>
      </c>
      <c r="G304" s="16">
        <f t="shared" ca="1" si="9"/>
        <v>1</v>
      </c>
      <c r="H304" s="3"/>
    </row>
    <row r="305" spans="1:8" ht="45" outlineLevel="2" x14ac:dyDescent="0.25">
      <c r="A305" s="13"/>
      <c r="B305" s="14" t="s">
        <v>232</v>
      </c>
      <c r="C305" s="15">
        <v>0</v>
      </c>
      <c r="D305" s="15">
        <v>61600</v>
      </c>
      <c r="E305" s="15">
        <f t="shared" ca="1" si="8"/>
        <v>61600</v>
      </c>
      <c r="F305" s="15">
        <v>61600</v>
      </c>
      <c r="G305" s="16">
        <f t="shared" ca="1" si="9"/>
        <v>1</v>
      </c>
      <c r="H305" s="3"/>
    </row>
    <row r="306" spans="1:8" ht="45" outlineLevel="2" x14ac:dyDescent="0.25">
      <c r="A306" s="13"/>
      <c r="B306" s="14" t="s">
        <v>233</v>
      </c>
      <c r="C306" s="15">
        <v>0</v>
      </c>
      <c r="D306" s="15">
        <v>409600</v>
      </c>
      <c r="E306" s="15">
        <f t="shared" ca="1" si="8"/>
        <v>409600</v>
      </c>
      <c r="F306" s="15">
        <v>409600</v>
      </c>
      <c r="G306" s="16">
        <f t="shared" ca="1" si="9"/>
        <v>1</v>
      </c>
      <c r="H306" s="3"/>
    </row>
    <row r="307" spans="1:8" ht="45" outlineLevel="2" x14ac:dyDescent="0.25">
      <c r="A307" s="13"/>
      <c r="B307" s="14" t="s">
        <v>229</v>
      </c>
      <c r="C307" s="15">
        <v>404800</v>
      </c>
      <c r="D307" s="15">
        <v>0</v>
      </c>
      <c r="E307" s="15">
        <f t="shared" ca="1" si="8"/>
        <v>-404800</v>
      </c>
      <c r="F307" s="15">
        <v>0</v>
      </c>
      <c r="G307" s="16">
        <f t="shared" ca="1" si="9"/>
        <v>0</v>
      </c>
      <c r="H307" s="3"/>
    </row>
    <row r="308" spans="1:8" ht="45" outlineLevel="2" x14ac:dyDescent="0.25">
      <c r="A308" s="13"/>
      <c r="B308" s="14" t="s">
        <v>230</v>
      </c>
      <c r="C308" s="15">
        <v>167300</v>
      </c>
      <c r="D308" s="15">
        <v>0</v>
      </c>
      <c r="E308" s="15">
        <f t="shared" ca="1" si="8"/>
        <v>-167300</v>
      </c>
      <c r="F308" s="15">
        <v>0</v>
      </c>
      <c r="G308" s="16">
        <f t="shared" ca="1" si="9"/>
        <v>0</v>
      </c>
      <c r="H308" s="3"/>
    </row>
    <row r="309" spans="1:8" ht="45" outlineLevel="2" x14ac:dyDescent="0.25">
      <c r="A309" s="13"/>
      <c r="B309" s="14" t="s">
        <v>231</v>
      </c>
      <c r="C309" s="15">
        <v>56500</v>
      </c>
      <c r="D309" s="15">
        <v>0</v>
      </c>
      <c r="E309" s="15">
        <f t="shared" ca="1" si="8"/>
        <v>-56500</v>
      </c>
      <c r="F309" s="15">
        <v>0</v>
      </c>
      <c r="G309" s="16">
        <f t="shared" ca="1" si="9"/>
        <v>0</v>
      </c>
      <c r="H309" s="3"/>
    </row>
    <row r="310" spans="1:8" ht="45" outlineLevel="2" x14ac:dyDescent="0.25">
      <c r="A310" s="13"/>
      <c r="B310" s="14" t="s">
        <v>232</v>
      </c>
      <c r="C310" s="15">
        <v>60500</v>
      </c>
      <c r="D310" s="15">
        <v>0</v>
      </c>
      <c r="E310" s="15">
        <f t="shared" ca="1" si="8"/>
        <v>-60500</v>
      </c>
      <c r="F310" s="15">
        <v>0</v>
      </c>
      <c r="G310" s="16">
        <f t="shared" ca="1" si="9"/>
        <v>0</v>
      </c>
      <c r="H310" s="3"/>
    </row>
    <row r="311" spans="1:8" ht="45" outlineLevel="2" x14ac:dyDescent="0.25">
      <c r="A311" s="13"/>
      <c r="B311" s="14" t="s">
        <v>233</v>
      </c>
      <c r="C311" s="15">
        <v>405600</v>
      </c>
      <c r="D311" s="15">
        <v>0</v>
      </c>
      <c r="E311" s="15">
        <f t="shared" ca="1" si="8"/>
        <v>-405600</v>
      </c>
      <c r="F311" s="15">
        <v>0</v>
      </c>
      <c r="G311" s="16">
        <f t="shared" ca="1" si="9"/>
        <v>0</v>
      </c>
      <c r="H311" s="3"/>
    </row>
    <row r="312" spans="1:8" ht="15" customHeight="1" x14ac:dyDescent="0.25">
      <c r="A312" s="49" t="s">
        <v>70</v>
      </c>
      <c r="B312" s="50"/>
      <c r="C312" s="17">
        <v>27801200</v>
      </c>
      <c r="D312" s="17">
        <v>27838500</v>
      </c>
      <c r="E312" s="18">
        <f t="shared" ca="1" si="8"/>
        <v>37300</v>
      </c>
      <c r="F312" s="18">
        <v>27066967.030000001</v>
      </c>
      <c r="G312" s="19">
        <f t="shared" ca="1" si="9"/>
        <v>0.97230000000000005</v>
      </c>
      <c r="H312" s="3"/>
    </row>
  </sheetData>
  <mergeCells count="10">
    <mergeCell ref="A312:B312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3"/>
  <sheetViews>
    <sheetView topLeftCell="A55" zoomScaleNormal="100" zoomScaleSheetLayoutView="100" workbookViewId="0">
      <selection activeCell="D10" sqref="D10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4" width="16.85546875" style="1" customWidth="1"/>
    <col min="5" max="6" width="11.5703125" style="1" customWidth="1"/>
    <col min="7" max="7" width="12.42578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54" t="s">
        <v>0</v>
      </c>
      <c r="B1" s="55"/>
      <c r="C1" s="55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30.2" customHeight="1" x14ac:dyDescent="0.25">
      <c r="A3" s="56" t="s">
        <v>234</v>
      </c>
      <c r="B3" s="57"/>
      <c r="C3" s="57"/>
      <c r="D3" s="57"/>
      <c r="E3" s="57"/>
      <c r="F3" s="57"/>
      <c r="G3" s="57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58" t="s">
        <v>2</v>
      </c>
      <c r="B5" s="59"/>
      <c r="C5" s="59"/>
      <c r="D5" s="59"/>
      <c r="E5" s="59"/>
      <c r="F5" s="59"/>
      <c r="G5" s="59"/>
      <c r="H5" s="3"/>
    </row>
    <row r="6" spans="1:8" ht="16.350000000000001" customHeight="1" x14ac:dyDescent="0.25">
      <c r="A6" s="60" t="s">
        <v>3</v>
      </c>
      <c r="B6" s="62" t="s">
        <v>4</v>
      </c>
      <c r="C6" s="51" t="s">
        <v>240</v>
      </c>
      <c r="D6" s="53" t="s">
        <v>5</v>
      </c>
      <c r="E6" s="53"/>
      <c r="F6" s="64" t="s">
        <v>6</v>
      </c>
      <c r="G6" s="66" t="s">
        <v>7</v>
      </c>
      <c r="H6" s="3"/>
    </row>
    <row r="7" spans="1:8" x14ac:dyDescent="0.25">
      <c r="A7" s="61"/>
      <c r="B7" s="63"/>
      <c r="C7" s="52"/>
      <c r="D7" s="30" t="s">
        <v>8</v>
      </c>
      <c r="E7" s="30" t="s">
        <v>9</v>
      </c>
      <c r="F7" s="65"/>
      <c r="G7" s="67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 t="s">
        <v>16</v>
      </c>
      <c r="C9" s="11">
        <v>700</v>
      </c>
      <c r="D9" s="11">
        <v>700</v>
      </c>
      <c r="E9" s="11">
        <f t="shared" ref="E9:E40" ca="1" si="0">INDIRECT("R[0]C[-1]", FALSE)-INDIRECT("R[0]C[-2]", FALSE)</f>
        <v>0</v>
      </c>
      <c r="F9" s="11">
        <v>700</v>
      </c>
      <c r="G9" s="12">
        <f t="shared" ref="G9:G40" ca="1" si="1">IF(INDIRECT("R[0]C[-3]", FALSE)=0,0,ROUND(INDIRECT("R[0]C[-1]", FALSE)/INDIRECT("R[0]C[-3]", FALSE),4))</f>
        <v>1</v>
      </c>
      <c r="H9" s="3"/>
    </row>
    <row r="10" spans="1:8" ht="45" outlineLevel="2" x14ac:dyDescent="0.25">
      <c r="A10" s="13"/>
      <c r="B10" s="14" t="s">
        <v>17</v>
      </c>
      <c r="C10" s="15">
        <v>700</v>
      </c>
      <c r="D10" s="15">
        <v>700</v>
      </c>
      <c r="E10" s="15">
        <f t="shared" ca="1" si="0"/>
        <v>0</v>
      </c>
      <c r="F10" s="15">
        <v>700</v>
      </c>
      <c r="G10" s="16">
        <f t="shared" ca="1" si="1"/>
        <v>1</v>
      </c>
      <c r="H10" s="3"/>
    </row>
    <row r="11" spans="1:8" outlineLevel="1" x14ac:dyDescent="0.25">
      <c r="A1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0" t="s">
        <v>18</v>
      </c>
      <c r="C11" s="11">
        <v>600</v>
      </c>
      <c r="D11" s="11">
        <v>600</v>
      </c>
      <c r="E11" s="11">
        <f t="shared" ca="1" si="0"/>
        <v>0</v>
      </c>
      <c r="F11" s="11">
        <v>600</v>
      </c>
      <c r="G11" s="12">
        <f t="shared" ca="1" si="1"/>
        <v>1</v>
      </c>
      <c r="H11" s="3"/>
    </row>
    <row r="12" spans="1:8" ht="60" outlineLevel="2" x14ac:dyDescent="0.25">
      <c r="A12" s="13"/>
      <c r="B12" s="14" t="s">
        <v>19</v>
      </c>
      <c r="C12" s="15">
        <v>600</v>
      </c>
      <c r="D12" s="15">
        <v>600</v>
      </c>
      <c r="E12" s="15">
        <f t="shared" ca="1" si="0"/>
        <v>0</v>
      </c>
      <c r="F12" s="15">
        <v>600</v>
      </c>
      <c r="G12" s="16">
        <f t="shared" ca="1" si="1"/>
        <v>1</v>
      </c>
      <c r="H12" s="3"/>
    </row>
    <row r="13" spans="1:8" outlineLevel="1" x14ac:dyDescent="0.25">
      <c r="A1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0" t="s">
        <v>20</v>
      </c>
      <c r="C13" s="11">
        <v>700</v>
      </c>
      <c r="D13" s="11">
        <v>700</v>
      </c>
      <c r="E13" s="11">
        <f t="shared" ca="1" si="0"/>
        <v>0</v>
      </c>
      <c r="F13" s="11">
        <v>700</v>
      </c>
      <c r="G13" s="12">
        <f t="shared" ca="1" si="1"/>
        <v>1</v>
      </c>
      <c r="H13" s="3"/>
    </row>
    <row r="14" spans="1:8" ht="60" outlineLevel="2" x14ac:dyDescent="0.25">
      <c r="A14" s="13"/>
      <c r="B14" s="14" t="s">
        <v>21</v>
      </c>
      <c r="C14" s="15">
        <v>700</v>
      </c>
      <c r="D14" s="15">
        <v>700</v>
      </c>
      <c r="E14" s="15">
        <f t="shared" ca="1" si="0"/>
        <v>0</v>
      </c>
      <c r="F14" s="15">
        <v>700</v>
      </c>
      <c r="G14" s="16">
        <f t="shared" ca="1" si="1"/>
        <v>1</v>
      </c>
      <c r="H14" s="3"/>
    </row>
    <row r="15" spans="1:8" outlineLevel="1" x14ac:dyDescent="0.25">
      <c r="A1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0" t="s">
        <v>22</v>
      </c>
      <c r="C15" s="11">
        <v>1100</v>
      </c>
      <c r="D15" s="11">
        <v>1100</v>
      </c>
      <c r="E15" s="11">
        <f t="shared" ca="1" si="0"/>
        <v>0</v>
      </c>
      <c r="F15" s="11">
        <v>0</v>
      </c>
      <c r="G15" s="12">
        <f t="shared" ca="1" si="1"/>
        <v>0</v>
      </c>
      <c r="H15" s="3"/>
    </row>
    <row r="16" spans="1:8" ht="60" outlineLevel="2" x14ac:dyDescent="0.25">
      <c r="A16" s="13"/>
      <c r="B16" s="14" t="s">
        <v>23</v>
      </c>
      <c r="C16" s="15">
        <v>1100</v>
      </c>
      <c r="D16" s="15">
        <v>1100</v>
      </c>
      <c r="E16" s="15">
        <f t="shared" ca="1" si="0"/>
        <v>0</v>
      </c>
      <c r="F16" s="15">
        <v>0</v>
      </c>
      <c r="G16" s="16">
        <f t="shared" ca="1" si="1"/>
        <v>0</v>
      </c>
      <c r="H16" s="3"/>
    </row>
    <row r="17" spans="1:8" outlineLevel="1" x14ac:dyDescent="0.25">
      <c r="A1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10" t="s">
        <v>24</v>
      </c>
      <c r="C17" s="11">
        <v>1100</v>
      </c>
      <c r="D17" s="11">
        <v>1100</v>
      </c>
      <c r="E17" s="11">
        <f t="shared" ca="1" si="0"/>
        <v>0</v>
      </c>
      <c r="F17" s="11">
        <v>0</v>
      </c>
      <c r="G17" s="12">
        <f t="shared" ca="1" si="1"/>
        <v>0</v>
      </c>
      <c r="H17" s="3"/>
    </row>
    <row r="18" spans="1:8" ht="60" outlineLevel="2" x14ac:dyDescent="0.25">
      <c r="A18" s="13"/>
      <c r="B18" s="14" t="s">
        <v>25</v>
      </c>
      <c r="C18" s="15">
        <v>1100</v>
      </c>
      <c r="D18" s="15">
        <v>1100</v>
      </c>
      <c r="E18" s="15">
        <f t="shared" ca="1" si="0"/>
        <v>0</v>
      </c>
      <c r="F18" s="15">
        <v>0</v>
      </c>
      <c r="G18" s="16">
        <f t="shared" ca="1" si="1"/>
        <v>0</v>
      </c>
      <c r="H18" s="3"/>
    </row>
    <row r="19" spans="1:8" outlineLevel="1" x14ac:dyDescent="0.25">
      <c r="A1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9" s="10" t="s">
        <v>26</v>
      </c>
      <c r="C19" s="11">
        <v>900</v>
      </c>
      <c r="D19" s="11">
        <v>900</v>
      </c>
      <c r="E19" s="11">
        <f t="shared" ca="1" si="0"/>
        <v>0</v>
      </c>
      <c r="F19" s="11">
        <v>0</v>
      </c>
      <c r="G19" s="12">
        <f t="shared" ca="1" si="1"/>
        <v>0</v>
      </c>
      <c r="H19" s="3"/>
    </row>
    <row r="20" spans="1:8" ht="60" outlineLevel="2" x14ac:dyDescent="0.25">
      <c r="A20" s="13"/>
      <c r="B20" s="14" t="s">
        <v>27</v>
      </c>
      <c r="C20" s="15">
        <v>900</v>
      </c>
      <c r="D20" s="15">
        <v>900</v>
      </c>
      <c r="E20" s="15">
        <f t="shared" ca="1" si="0"/>
        <v>0</v>
      </c>
      <c r="F20" s="15">
        <v>0</v>
      </c>
      <c r="G20" s="16">
        <f t="shared" ca="1" si="1"/>
        <v>0</v>
      </c>
      <c r="H20" s="3"/>
    </row>
    <row r="21" spans="1:8" outlineLevel="1" x14ac:dyDescent="0.25">
      <c r="A2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1" s="10" t="s">
        <v>28</v>
      </c>
      <c r="C21" s="11">
        <v>600</v>
      </c>
      <c r="D21" s="11">
        <v>600</v>
      </c>
      <c r="E21" s="11">
        <f t="shared" ca="1" si="0"/>
        <v>0</v>
      </c>
      <c r="F21" s="11">
        <v>600</v>
      </c>
      <c r="G21" s="12">
        <f t="shared" ca="1" si="1"/>
        <v>1</v>
      </c>
      <c r="H21" s="3"/>
    </row>
    <row r="22" spans="1:8" ht="60" outlineLevel="2" x14ac:dyDescent="0.25">
      <c r="A22" s="13"/>
      <c r="B22" s="14" t="s">
        <v>29</v>
      </c>
      <c r="C22" s="15">
        <v>600</v>
      </c>
      <c r="D22" s="15">
        <v>600</v>
      </c>
      <c r="E22" s="15">
        <f t="shared" ca="1" si="0"/>
        <v>0</v>
      </c>
      <c r="F22" s="15">
        <v>600</v>
      </c>
      <c r="G22" s="16">
        <f t="shared" ca="1" si="1"/>
        <v>1</v>
      </c>
      <c r="H22" s="3"/>
    </row>
    <row r="23" spans="1:8" outlineLevel="1" x14ac:dyDescent="0.25">
      <c r="A2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3" s="10" t="s">
        <v>30</v>
      </c>
      <c r="C23" s="11">
        <v>700</v>
      </c>
      <c r="D23" s="11">
        <v>700</v>
      </c>
      <c r="E23" s="11">
        <f t="shared" ca="1" si="0"/>
        <v>0</v>
      </c>
      <c r="F23" s="11">
        <v>0</v>
      </c>
      <c r="G23" s="12">
        <f t="shared" ca="1" si="1"/>
        <v>0</v>
      </c>
      <c r="H23" s="3"/>
    </row>
    <row r="24" spans="1:8" ht="60" outlineLevel="2" x14ac:dyDescent="0.25">
      <c r="A24" s="13"/>
      <c r="B24" s="14" t="s">
        <v>31</v>
      </c>
      <c r="C24" s="15">
        <v>700</v>
      </c>
      <c r="D24" s="15">
        <v>700</v>
      </c>
      <c r="E24" s="15">
        <f t="shared" ca="1" si="0"/>
        <v>0</v>
      </c>
      <c r="F24" s="15">
        <v>0</v>
      </c>
      <c r="G24" s="16">
        <f t="shared" ca="1" si="1"/>
        <v>0</v>
      </c>
      <c r="H24" s="3"/>
    </row>
    <row r="25" spans="1:8" outlineLevel="1" x14ac:dyDescent="0.25">
      <c r="A2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5" s="10" t="s">
        <v>32</v>
      </c>
      <c r="C25" s="11">
        <v>900</v>
      </c>
      <c r="D25" s="11">
        <v>900</v>
      </c>
      <c r="E25" s="11">
        <f t="shared" ca="1" si="0"/>
        <v>0</v>
      </c>
      <c r="F25" s="11">
        <v>0</v>
      </c>
      <c r="G25" s="12">
        <f t="shared" ca="1" si="1"/>
        <v>0</v>
      </c>
      <c r="H25" s="3"/>
    </row>
    <row r="26" spans="1:8" ht="60" outlineLevel="2" x14ac:dyDescent="0.25">
      <c r="A26" s="13"/>
      <c r="B26" s="14" t="s">
        <v>33</v>
      </c>
      <c r="C26" s="15">
        <v>900</v>
      </c>
      <c r="D26" s="15">
        <v>900</v>
      </c>
      <c r="E26" s="15">
        <f t="shared" ca="1" si="0"/>
        <v>0</v>
      </c>
      <c r="F26" s="15">
        <v>0</v>
      </c>
      <c r="G26" s="16">
        <f t="shared" ca="1" si="1"/>
        <v>0</v>
      </c>
      <c r="H26" s="3"/>
    </row>
    <row r="27" spans="1:8" outlineLevel="1" x14ac:dyDescent="0.25">
      <c r="A2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7" s="10" t="s">
        <v>34</v>
      </c>
      <c r="C27" s="11">
        <v>900</v>
      </c>
      <c r="D27" s="11">
        <v>900</v>
      </c>
      <c r="E27" s="11">
        <f t="shared" ca="1" si="0"/>
        <v>0</v>
      </c>
      <c r="F27" s="11">
        <v>0</v>
      </c>
      <c r="G27" s="12">
        <f t="shared" ca="1" si="1"/>
        <v>0</v>
      </c>
      <c r="H27" s="3"/>
    </row>
    <row r="28" spans="1:8" ht="60" outlineLevel="2" x14ac:dyDescent="0.25">
      <c r="A28" s="13"/>
      <c r="B28" s="14" t="s">
        <v>35</v>
      </c>
      <c r="C28" s="15">
        <v>900</v>
      </c>
      <c r="D28" s="15">
        <v>900</v>
      </c>
      <c r="E28" s="15">
        <f t="shared" ca="1" si="0"/>
        <v>0</v>
      </c>
      <c r="F28" s="15">
        <v>0</v>
      </c>
      <c r="G28" s="16">
        <f t="shared" ca="1" si="1"/>
        <v>0</v>
      </c>
      <c r="H28" s="3"/>
    </row>
    <row r="29" spans="1:8" outlineLevel="1" x14ac:dyDescent="0.25">
      <c r="A2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9" s="10" t="s">
        <v>36</v>
      </c>
      <c r="C29" s="11">
        <v>700</v>
      </c>
      <c r="D29" s="11">
        <v>700</v>
      </c>
      <c r="E29" s="11">
        <f t="shared" ca="1" si="0"/>
        <v>0</v>
      </c>
      <c r="F29" s="11">
        <v>0</v>
      </c>
      <c r="G29" s="12">
        <f t="shared" ca="1" si="1"/>
        <v>0</v>
      </c>
      <c r="H29" s="3"/>
    </row>
    <row r="30" spans="1:8" ht="60" outlineLevel="2" x14ac:dyDescent="0.25">
      <c r="A30" s="13"/>
      <c r="B30" s="14" t="s">
        <v>37</v>
      </c>
      <c r="C30" s="15">
        <v>700</v>
      </c>
      <c r="D30" s="15">
        <v>700</v>
      </c>
      <c r="E30" s="15">
        <f t="shared" ca="1" si="0"/>
        <v>0</v>
      </c>
      <c r="F30" s="15">
        <v>0</v>
      </c>
      <c r="G30" s="16">
        <f t="shared" ca="1" si="1"/>
        <v>0</v>
      </c>
      <c r="H30" s="3"/>
    </row>
    <row r="31" spans="1:8" outlineLevel="1" x14ac:dyDescent="0.25">
      <c r="A3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31" s="10" t="s">
        <v>38</v>
      </c>
      <c r="C31" s="11">
        <v>1400</v>
      </c>
      <c r="D31" s="11">
        <v>1400</v>
      </c>
      <c r="E31" s="11">
        <f t="shared" ca="1" si="0"/>
        <v>0</v>
      </c>
      <c r="F31" s="11">
        <v>1400</v>
      </c>
      <c r="G31" s="12">
        <f t="shared" ca="1" si="1"/>
        <v>1</v>
      </c>
      <c r="H31" s="3"/>
    </row>
    <row r="32" spans="1:8" ht="60" outlineLevel="2" x14ac:dyDescent="0.25">
      <c r="A32" s="13"/>
      <c r="B32" s="14" t="s">
        <v>39</v>
      </c>
      <c r="C32" s="15">
        <v>1400</v>
      </c>
      <c r="D32" s="15">
        <v>1400</v>
      </c>
      <c r="E32" s="15">
        <f t="shared" ca="1" si="0"/>
        <v>0</v>
      </c>
      <c r="F32" s="15">
        <v>1400</v>
      </c>
      <c r="G32" s="16">
        <f t="shared" ca="1" si="1"/>
        <v>1</v>
      </c>
      <c r="H32" s="3"/>
    </row>
    <row r="33" spans="1:8" outlineLevel="1" x14ac:dyDescent="0.25">
      <c r="A3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3" s="10" t="s">
        <v>40</v>
      </c>
      <c r="C33" s="11">
        <v>600</v>
      </c>
      <c r="D33" s="11">
        <v>600</v>
      </c>
      <c r="E33" s="11">
        <f t="shared" ca="1" si="0"/>
        <v>0</v>
      </c>
      <c r="F33" s="11">
        <v>0</v>
      </c>
      <c r="G33" s="12">
        <f t="shared" ca="1" si="1"/>
        <v>0</v>
      </c>
      <c r="H33" s="3"/>
    </row>
    <row r="34" spans="1:8" ht="60" outlineLevel="2" x14ac:dyDescent="0.25">
      <c r="A34" s="13"/>
      <c r="B34" s="14" t="s">
        <v>41</v>
      </c>
      <c r="C34" s="15">
        <v>600</v>
      </c>
      <c r="D34" s="15">
        <v>600</v>
      </c>
      <c r="E34" s="15">
        <f t="shared" ca="1" si="0"/>
        <v>0</v>
      </c>
      <c r="F34" s="15">
        <v>0</v>
      </c>
      <c r="G34" s="16">
        <f t="shared" ca="1" si="1"/>
        <v>0</v>
      </c>
      <c r="H34" s="3"/>
    </row>
    <row r="35" spans="1:8" outlineLevel="1" x14ac:dyDescent="0.25">
      <c r="A3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5" s="10" t="s">
        <v>42</v>
      </c>
      <c r="C35" s="11">
        <v>3600</v>
      </c>
      <c r="D35" s="11">
        <v>3600</v>
      </c>
      <c r="E35" s="11">
        <f t="shared" ca="1" si="0"/>
        <v>0</v>
      </c>
      <c r="F35" s="11">
        <v>0</v>
      </c>
      <c r="G35" s="12">
        <f t="shared" ca="1" si="1"/>
        <v>0</v>
      </c>
      <c r="H35" s="3"/>
    </row>
    <row r="36" spans="1:8" ht="60" outlineLevel="2" x14ac:dyDescent="0.25">
      <c r="A36" s="13"/>
      <c r="B36" s="14" t="s">
        <v>43</v>
      </c>
      <c r="C36" s="15">
        <v>3600</v>
      </c>
      <c r="D36" s="15">
        <v>3600</v>
      </c>
      <c r="E36" s="15">
        <f t="shared" ca="1" si="0"/>
        <v>0</v>
      </c>
      <c r="F36" s="15">
        <v>0</v>
      </c>
      <c r="G36" s="16">
        <f t="shared" ca="1" si="1"/>
        <v>0</v>
      </c>
      <c r="H36" s="3"/>
    </row>
    <row r="37" spans="1:8" outlineLevel="1" x14ac:dyDescent="0.25">
      <c r="A3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7" s="10" t="s">
        <v>44</v>
      </c>
      <c r="C37" s="11">
        <v>600</v>
      </c>
      <c r="D37" s="11">
        <v>600</v>
      </c>
      <c r="E37" s="11">
        <f t="shared" ca="1" si="0"/>
        <v>0</v>
      </c>
      <c r="F37" s="11">
        <v>0</v>
      </c>
      <c r="G37" s="12">
        <f t="shared" ca="1" si="1"/>
        <v>0</v>
      </c>
      <c r="H37" s="3"/>
    </row>
    <row r="38" spans="1:8" ht="60" outlineLevel="2" x14ac:dyDescent="0.25">
      <c r="A38" s="13"/>
      <c r="B38" s="14" t="s">
        <v>45</v>
      </c>
      <c r="C38" s="15">
        <v>600</v>
      </c>
      <c r="D38" s="15">
        <v>600</v>
      </c>
      <c r="E38" s="15">
        <f t="shared" ca="1" si="0"/>
        <v>0</v>
      </c>
      <c r="F38" s="15">
        <v>0</v>
      </c>
      <c r="G38" s="16">
        <f t="shared" ca="1" si="1"/>
        <v>0</v>
      </c>
      <c r="H38" s="3"/>
    </row>
    <row r="39" spans="1:8" outlineLevel="1" x14ac:dyDescent="0.25">
      <c r="A3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9" s="10" t="s">
        <v>46</v>
      </c>
      <c r="C39" s="11">
        <v>600</v>
      </c>
      <c r="D39" s="11">
        <v>600</v>
      </c>
      <c r="E39" s="11">
        <f t="shared" ca="1" si="0"/>
        <v>0</v>
      </c>
      <c r="F39" s="11">
        <v>600</v>
      </c>
      <c r="G39" s="12">
        <f t="shared" ca="1" si="1"/>
        <v>1</v>
      </c>
      <c r="H39" s="3"/>
    </row>
    <row r="40" spans="1:8" ht="60" outlineLevel="2" x14ac:dyDescent="0.25">
      <c r="A40" s="13"/>
      <c r="B40" s="14" t="s">
        <v>47</v>
      </c>
      <c r="C40" s="15">
        <v>600</v>
      </c>
      <c r="D40" s="15">
        <v>600</v>
      </c>
      <c r="E40" s="15">
        <f t="shared" ca="1" si="0"/>
        <v>0</v>
      </c>
      <c r="F40" s="15">
        <v>600</v>
      </c>
      <c r="G40" s="16">
        <f t="shared" ca="1" si="1"/>
        <v>1</v>
      </c>
      <c r="H40" s="3"/>
    </row>
    <row r="41" spans="1:8" outlineLevel="1" x14ac:dyDescent="0.25">
      <c r="A4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41" s="10" t="s">
        <v>48</v>
      </c>
      <c r="C41" s="11">
        <v>600</v>
      </c>
      <c r="D41" s="11">
        <v>600</v>
      </c>
      <c r="E41" s="11">
        <f t="shared" ref="E41:E63" ca="1" si="2">INDIRECT("R[0]C[-1]", FALSE)-INDIRECT("R[0]C[-2]", FALSE)</f>
        <v>0</v>
      </c>
      <c r="F41" s="11">
        <v>600</v>
      </c>
      <c r="G41" s="12">
        <f t="shared" ref="G41:G63" ca="1" si="3">IF(INDIRECT("R[0]C[-3]", FALSE)=0,0,ROUND(INDIRECT("R[0]C[-1]", FALSE)/INDIRECT("R[0]C[-3]", FALSE),4))</f>
        <v>1</v>
      </c>
      <c r="H41" s="3"/>
    </row>
    <row r="42" spans="1:8" ht="60" outlineLevel="2" x14ac:dyDescent="0.25">
      <c r="A42" s="13"/>
      <c r="B42" s="14" t="s">
        <v>49</v>
      </c>
      <c r="C42" s="15">
        <v>600</v>
      </c>
      <c r="D42" s="15">
        <v>600</v>
      </c>
      <c r="E42" s="15">
        <f t="shared" ca="1" si="2"/>
        <v>0</v>
      </c>
      <c r="F42" s="15">
        <v>600</v>
      </c>
      <c r="G42" s="16">
        <f t="shared" ca="1" si="3"/>
        <v>1</v>
      </c>
      <c r="H42" s="3"/>
    </row>
    <row r="43" spans="1:8" outlineLevel="1" x14ac:dyDescent="0.25">
      <c r="A4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3" s="10" t="s">
        <v>50</v>
      </c>
      <c r="C43" s="11">
        <v>600</v>
      </c>
      <c r="D43" s="11">
        <v>600</v>
      </c>
      <c r="E43" s="11">
        <f t="shared" ca="1" si="2"/>
        <v>0</v>
      </c>
      <c r="F43" s="11">
        <v>0</v>
      </c>
      <c r="G43" s="12">
        <f t="shared" ca="1" si="3"/>
        <v>0</v>
      </c>
      <c r="H43" s="3"/>
    </row>
    <row r="44" spans="1:8" ht="60" outlineLevel="2" x14ac:dyDescent="0.25">
      <c r="A44" s="13"/>
      <c r="B44" s="14" t="s">
        <v>51</v>
      </c>
      <c r="C44" s="15">
        <v>600</v>
      </c>
      <c r="D44" s="15">
        <v>600</v>
      </c>
      <c r="E44" s="15">
        <f t="shared" ca="1" si="2"/>
        <v>0</v>
      </c>
      <c r="F44" s="15">
        <v>0</v>
      </c>
      <c r="G44" s="16">
        <f t="shared" ca="1" si="3"/>
        <v>0</v>
      </c>
      <c r="H44" s="3"/>
    </row>
    <row r="45" spans="1:8" outlineLevel="1" x14ac:dyDescent="0.25">
      <c r="A4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5" s="10" t="s">
        <v>52</v>
      </c>
      <c r="C45" s="11">
        <v>1100</v>
      </c>
      <c r="D45" s="11">
        <v>1100</v>
      </c>
      <c r="E45" s="11">
        <f t="shared" ca="1" si="2"/>
        <v>0</v>
      </c>
      <c r="F45" s="11">
        <v>0</v>
      </c>
      <c r="G45" s="12">
        <f t="shared" ca="1" si="3"/>
        <v>0</v>
      </c>
      <c r="H45" s="3"/>
    </row>
    <row r="46" spans="1:8" ht="60" outlineLevel="2" x14ac:dyDescent="0.25">
      <c r="A46" s="13"/>
      <c r="B46" s="14" t="s">
        <v>53</v>
      </c>
      <c r="C46" s="15">
        <v>1100</v>
      </c>
      <c r="D46" s="15">
        <v>1100</v>
      </c>
      <c r="E46" s="15">
        <f t="shared" ca="1" si="2"/>
        <v>0</v>
      </c>
      <c r="F46" s="15">
        <v>0</v>
      </c>
      <c r="G46" s="16">
        <f t="shared" ca="1" si="3"/>
        <v>0</v>
      </c>
      <c r="H46" s="3"/>
    </row>
    <row r="47" spans="1:8" outlineLevel="1" x14ac:dyDescent="0.25">
      <c r="A4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7" s="10" t="s">
        <v>54</v>
      </c>
      <c r="C47" s="11">
        <v>600</v>
      </c>
      <c r="D47" s="11">
        <v>600</v>
      </c>
      <c r="E47" s="11">
        <f t="shared" ca="1" si="2"/>
        <v>0</v>
      </c>
      <c r="F47" s="11">
        <v>0</v>
      </c>
      <c r="G47" s="12">
        <f t="shared" ca="1" si="3"/>
        <v>0</v>
      </c>
      <c r="H47" s="3"/>
    </row>
    <row r="48" spans="1:8" ht="60" outlineLevel="2" x14ac:dyDescent="0.25">
      <c r="A48" s="13"/>
      <c r="B48" s="14" t="s">
        <v>55</v>
      </c>
      <c r="C48" s="15">
        <v>600</v>
      </c>
      <c r="D48" s="15">
        <v>600</v>
      </c>
      <c r="E48" s="15">
        <f t="shared" ca="1" si="2"/>
        <v>0</v>
      </c>
      <c r="F48" s="15">
        <v>0</v>
      </c>
      <c r="G48" s="16">
        <f t="shared" ca="1" si="3"/>
        <v>0</v>
      </c>
      <c r="H48" s="3"/>
    </row>
    <row r="49" spans="1:8" outlineLevel="1" x14ac:dyDescent="0.25">
      <c r="A4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9" s="10" t="s">
        <v>56</v>
      </c>
      <c r="C49" s="11">
        <v>28700</v>
      </c>
      <c r="D49" s="11">
        <v>28700</v>
      </c>
      <c r="E49" s="11">
        <f t="shared" ca="1" si="2"/>
        <v>0</v>
      </c>
      <c r="F49" s="11">
        <v>14750</v>
      </c>
      <c r="G49" s="12">
        <f t="shared" ca="1" si="3"/>
        <v>0.51390000000000002</v>
      </c>
      <c r="H49" s="3"/>
    </row>
    <row r="50" spans="1:8" ht="45" outlineLevel="2" x14ac:dyDescent="0.25">
      <c r="A50" s="13"/>
      <c r="B50" s="14" t="s">
        <v>57</v>
      </c>
      <c r="C50" s="15">
        <v>28700</v>
      </c>
      <c r="D50" s="15">
        <v>28700</v>
      </c>
      <c r="E50" s="15">
        <f t="shared" ca="1" si="2"/>
        <v>0</v>
      </c>
      <c r="F50" s="15">
        <v>14750</v>
      </c>
      <c r="G50" s="16">
        <f t="shared" ca="1" si="3"/>
        <v>0.51390000000000002</v>
      </c>
      <c r="H50" s="3"/>
    </row>
    <row r="51" spans="1:8" outlineLevel="1" x14ac:dyDescent="0.25">
      <c r="A5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51" s="10" t="s">
        <v>58</v>
      </c>
      <c r="C51" s="11">
        <v>3700</v>
      </c>
      <c r="D51" s="11">
        <v>3700</v>
      </c>
      <c r="E51" s="11">
        <f t="shared" ca="1" si="2"/>
        <v>0</v>
      </c>
      <c r="F51" s="11">
        <v>0</v>
      </c>
      <c r="G51" s="12">
        <f t="shared" ca="1" si="3"/>
        <v>0</v>
      </c>
      <c r="H51" s="3"/>
    </row>
    <row r="52" spans="1:8" ht="60" outlineLevel="2" x14ac:dyDescent="0.25">
      <c r="A52" s="13"/>
      <c r="B52" s="14" t="s">
        <v>59</v>
      </c>
      <c r="C52" s="15">
        <v>3700</v>
      </c>
      <c r="D52" s="15">
        <v>3700</v>
      </c>
      <c r="E52" s="15">
        <f t="shared" ca="1" si="2"/>
        <v>0</v>
      </c>
      <c r="F52" s="15">
        <v>0</v>
      </c>
      <c r="G52" s="16">
        <f t="shared" ca="1" si="3"/>
        <v>0</v>
      </c>
      <c r="H52" s="3"/>
    </row>
    <row r="53" spans="1:8" outlineLevel="1" x14ac:dyDescent="0.25">
      <c r="A5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3" s="10" t="s">
        <v>60</v>
      </c>
      <c r="C53" s="11">
        <v>3700</v>
      </c>
      <c r="D53" s="11">
        <v>3700</v>
      </c>
      <c r="E53" s="11">
        <f t="shared" ca="1" si="2"/>
        <v>0</v>
      </c>
      <c r="F53" s="11">
        <v>3700</v>
      </c>
      <c r="G53" s="12">
        <f t="shared" ca="1" si="3"/>
        <v>1</v>
      </c>
      <c r="H53" s="3"/>
    </row>
    <row r="54" spans="1:8" ht="60" outlineLevel="2" x14ac:dyDescent="0.25">
      <c r="A54" s="13"/>
      <c r="B54" s="14" t="s">
        <v>61</v>
      </c>
      <c r="C54" s="15">
        <v>3700</v>
      </c>
      <c r="D54" s="15">
        <v>3700</v>
      </c>
      <c r="E54" s="15">
        <f t="shared" ca="1" si="2"/>
        <v>0</v>
      </c>
      <c r="F54" s="15">
        <v>3700</v>
      </c>
      <c r="G54" s="16">
        <f t="shared" ca="1" si="3"/>
        <v>1</v>
      </c>
      <c r="H54" s="3"/>
    </row>
    <row r="55" spans="1:8" outlineLevel="1" x14ac:dyDescent="0.25">
      <c r="A5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5" s="10" t="s">
        <v>62</v>
      </c>
      <c r="C55" s="11">
        <v>900</v>
      </c>
      <c r="D55" s="11">
        <v>900</v>
      </c>
      <c r="E55" s="11">
        <f t="shared" ca="1" si="2"/>
        <v>0</v>
      </c>
      <c r="F55" s="11">
        <v>900</v>
      </c>
      <c r="G55" s="12">
        <f t="shared" ca="1" si="3"/>
        <v>1</v>
      </c>
      <c r="H55" s="3"/>
    </row>
    <row r="56" spans="1:8" ht="45" outlineLevel="2" x14ac:dyDescent="0.25">
      <c r="A56" s="13"/>
      <c r="B56" s="14" t="s">
        <v>63</v>
      </c>
      <c r="C56" s="15">
        <v>900</v>
      </c>
      <c r="D56" s="15">
        <v>900</v>
      </c>
      <c r="E56" s="15">
        <f t="shared" ca="1" si="2"/>
        <v>0</v>
      </c>
      <c r="F56" s="15">
        <v>900</v>
      </c>
      <c r="G56" s="16">
        <f t="shared" ca="1" si="3"/>
        <v>1</v>
      </c>
      <c r="H56" s="3"/>
    </row>
    <row r="57" spans="1:8" outlineLevel="1" x14ac:dyDescent="0.25">
      <c r="A5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7" s="10" t="s">
        <v>64</v>
      </c>
      <c r="C57" s="11">
        <v>7400</v>
      </c>
      <c r="D57" s="11">
        <v>7400</v>
      </c>
      <c r="E57" s="11">
        <f t="shared" ca="1" si="2"/>
        <v>0</v>
      </c>
      <c r="F57" s="11">
        <v>0</v>
      </c>
      <c r="G57" s="12">
        <f t="shared" ca="1" si="3"/>
        <v>0</v>
      </c>
      <c r="H57" s="3"/>
    </row>
    <row r="58" spans="1:8" ht="60" outlineLevel="2" x14ac:dyDescent="0.25">
      <c r="A58" s="13"/>
      <c r="B58" s="14" t="s">
        <v>65</v>
      </c>
      <c r="C58" s="15">
        <v>7400</v>
      </c>
      <c r="D58" s="15">
        <v>7400</v>
      </c>
      <c r="E58" s="15">
        <f t="shared" ca="1" si="2"/>
        <v>0</v>
      </c>
      <c r="F58" s="15">
        <v>0</v>
      </c>
      <c r="G58" s="16">
        <f t="shared" ca="1" si="3"/>
        <v>0</v>
      </c>
      <c r="H58" s="3"/>
    </row>
    <row r="59" spans="1:8" outlineLevel="1" x14ac:dyDescent="0.25">
      <c r="A5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9" s="10" t="s">
        <v>66</v>
      </c>
      <c r="C59" s="11">
        <v>3700</v>
      </c>
      <c r="D59" s="11">
        <v>3700</v>
      </c>
      <c r="E59" s="11">
        <f t="shared" ca="1" si="2"/>
        <v>0</v>
      </c>
      <c r="F59" s="11">
        <v>3700</v>
      </c>
      <c r="G59" s="12">
        <f t="shared" ca="1" si="3"/>
        <v>1</v>
      </c>
      <c r="H59" s="3"/>
    </row>
    <row r="60" spans="1:8" ht="60" outlineLevel="2" x14ac:dyDescent="0.25">
      <c r="A60" s="13"/>
      <c r="B60" s="14" t="s">
        <v>67</v>
      </c>
      <c r="C60" s="15">
        <v>3700</v>
      </c>
      <c r="D60" s="15">
        <v>3700</v>
      </c>
      <c r="E60" s="15">
        <f t="shared" ca="1" si="2"/>
        <v>0</v>
      </c>
      <c r="F60" s="15">
        <v>3700</v>
      </c>
      <c r="G60" s="16">
        <f t="shared" ca="1" si="3"/>
        <v>1</v>
      </c>
      <c r="H60" s="3"/>
    </row>
    <row r="61" spans="1:8" outlineLevel="1" x14ac:dyDescent="0.25">
      <c r="A6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61" s="10" t="s">
        <v>68</v>
      </c>
      <c r="C61" s="11">
        <v>2000</v>
      </c>
      <c r="D61" s="11">
        <v>2000</v>
      </c>
      <c r="E61" s="11">
        <f t="shared" ca="1" si="2"/>
        <v>0</v>
      </c>
      <c r="F61" s="11">
        <v>0</v>
      </c>
      <c r="G61" s="12">
        <f t="shared" ca="1" si="3"/>
        <v>0</v>
      </c>
      <c r="H61" s="3"/>
    </row>
    <row r="62" spans="1:8" ht="60" outlineLevel="2" x14ac:dyDescent="0.25">
      <c r="A62" s="13"/>
      <c r="B62" s="14" t="s">
        <v>69</v>
      </c>
      <c r="C62" s="15">
        <v>2000</v>
      </c>
      <c r="D62" s="15">
        <v>2000</v>
      </c>
      <c r="E62" s="15">
        <f t="shared" ca="1" si="2"/>
        <v>0</v>
      </c>
      <c r="F62" s="15">
        <v>0</v>
      </c>
      <c r="G62" s="16">
        <f t="shared" ca="1" si="3"/>
        <v>0</v>
      </c>
      <c r="H62" s="3"/>
    </row>
    <row r="63" spans="1:8" ht="15" customHeight="1" x14ac:dyDescent="0.25">
      <c r="A63" s="49" t="s">
        <v>70</v>
      </c>
      <c r="B63" s="50"/>
      <c r="C63" s="17">
        <v>68700</v>
      </c>
      <c r="D63" s="17">
        <v>68700</v>
      </c>
      <c r="E63" s="18">
        <f t="shared" ca="1" si="2"/>
        <v>0</v>
      </c>
      <c r="F63" s="18">
        <v>28250</v>
      </c>
      <c r="G63" s="19">
        <f t="shared" ca="1" si="3"/>
        <v>0.41120000000000001</v>
      </c>
      <c r="H63" s="3"/>
    </row>
  </sheetData>
  <mergeCells count="10">
    <mergeCell ref="A63:B63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1"/>
  <sheetViews>
    <sheetView zoomScaleNormal="100" zoomScaleSheetLayoutView="100" workbookViewId="0">
      <selection activeCell="C6" sqref="C6:G7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7" width="16" style="1" customWidth="1"/>
    <col min="8" max="8" width="9.42578125" style="1" hidden="1"/>
    <col min="9" max="16384" width="9.42578125" style="1"/>
  </cols>
  <sheetData>
    <row r="1" spans="1:8" ht="18.2" customHeight="1" x14ac:dyDescent="0.3">
      <c r="A1" s="54" t="s">
        <v>0</v>
      </c>
      <c r="B1" s="55"/>
      <c r="C1" s="55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45.2" customHeight="1" x14ac:dyDescent="0.25">
      <c r="A3" s="56" t="s">
        <v>71</v>
      </c>
      <c r="B3" s="57"/>
      <c r="C3" s="57"/>
      <c r="D3" s="57"/>
      <c r="E3" s="57"/>
      <c r="F3" s="57"/>
      <c r="G3" s="57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58" t="s">
        <v>2</v>
      </c>
      <c r="B5" s="59"/>
      <c r="C5" s="59"/>
      <c r="D5" s="59"/>
      <c r="E5" s="59"/>
      <c r="F5" s="59"/>
      <c r="G5" s="59"/>
      <c r="H5" s="3"/>
    </row>
    <row r="6" spans="1:8" ht="16.350000000000001" customHeight="1" x14ac:dyDescent="0.25">
      <c r="A6" s="60" t="s">
        <v>3</v>
      </c>
      <c r="B6" s="62" t="s">
        <v>4</v>
      </c>
      <c r="C6" s="51" t="s">
        <v>240</v>
      </c>
      <c r="D6" s="53" t="s">
        <v>5</v>
      </c>
      <c r="E6" s="53"/>
      <c r="F6" s="64" t="s">
        <v>6</v>
      </c>
      <c r="G6" s="66" t="s">
        <v>7</v>
      </c>
      <c r="H6" s="3"/>
    </row>
    <row r="7" spans="1:8" x14ac:dyDescent="0.25">
      <c r="A7" s="61"/>
      <c r="B7" s="63"/>
      <c r="C7" s="52"/>
      <c r="D7" s="30" t="s">
        <v>8</v>
      </c>
      <c r="E7" s="30" t="s">
        <v>9</v>
      </c>
      <c r="F7" s="65"/>
      <c r="G7" s="67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 t="s">
        <v>16</v>
      </c>
      <c r="C9" s="11">
        <v>5210700</v>
      </c>
      <c r="D9" s="11">
        <v>3632500</v>
      </c>
      <c r="E9" s="11">
        <f t="shared" ref="E9:E40" ca="1" si="0">INDIRECT("R[0]C[-1]", FALSE)-INDIRECT("R[0]C[-2]", FALSE)</f>
        <v>-1578200</v>
      </c>
      <c r="F9" s="11">
        <v>3632500</v>
      </c>
      <c r="G9" s="12">
        <f t="shared" ref="G9:G40" ca="1" si="1">IF(INDIRECT("R[0]C[-3]", FALSE)=0,0,ROUND(INDIRECT("R[0]C[-1]", FALSE)/INDIRECT("R[0]C[-3]", FALSE),4))</f>
        <v>1</v>
      </c>
      <c r="H9" s="3"/>
    </row>
    <row r="10" spans="1:8" ht="45" outlineLevel="2" x14ac:dyDescent="0.25">
      <c r="A10" s="13"/>
      <c r="B10" s="14" t="s">
        <v>17</v>
      </c>
      <c r="C10" s="15">
        <v>5210700</v>
      </c>
      <c r="D10" s="15">
        <v>3632500</v>
      </c>
      <c r="E10" s="15">
        <f t="shared" ca="1" si="0"/>
        <v>-1578200</v>
      </c>
      <c r="F10" s="15">
        <v>3632500</v>
      </c>
      <c r="G10" s="16">
        <f t="shared" ca="1" si="1"/>
        <v>1</v>
      </c>
      <c r="H10" s="3"/>
    </row>
    <row r="11" spans="1:8" outlineLevel="1" x14ac:dyDescent="0.25">
      <c r="A1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0" t="s">
        <v>18</v>
      </c>
      <c r="C11" s="11">
        <v>3207500</v>
      </c>
      <c r="D11" s="11">
        <v>3584200</v>
      </c>
      <c r="E11" s="11">
        <f t="shared" ca="1" si="0"/>
        <v>376700</v>
      </c>
      <c r="F11" s="11">
        <v>3584200</v>
      </c>
      <c r="G11" s="12">
        <f t="shared" ca="1" si="1"/>
        <v>1</v>
      </c>
      <c r="H11" s="3"/>
    </row>
    <row r="12" spans="1:8" ht="60" outlineLevel="2" x14ac:dyDescent="0.25">
      <c r="A12" s="13"/>
      <c r="B12" s="14" t="s">
        <v>19</v>
      </c>
      <c r="C12" s="15">
        <v>3207500</v>
      </c>
      <c r="D12" s="15">
        <v>3584200</v>
      </c>
      <c r="E12" s="15">
        <f t="shared" ca="1" si="0"/>
        <v>376700</v>
      </c>
      <c r="F12" s="15">
        <v>3584200</v>
      </c>
      <c r="G12" s="16">
        <f t="shared" ca="1" si="1"/>
        <v>1</v>
      </c>
      <c r="H12" s="3"/>
    </row>
    <row r="13" spans="1:8" outlineLevel="1" x14ac:dyDescent="0.25">
      <c r="A1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0" t="s">
        <v>20</v>
      </c>
      <c r="C13" s="11">
        <v>5879600</v>
      </c>
      <c r="D13" s="11">
        <v>6239700</v>
      </c>
      <c r="E13" s="11">
        <f t="shared" ca="1" si="0"/>
        <v>360100</v>
      </c>
      <c r="F13" s="11">
        <v>6239700</v>
      </c>
      <c r="G13" s="12">
        <f t="shared" ca="1" si="1"/>
        <v>1</v>
      </c>
      <c r="H13" s="3"/>
    </row>
    <row r="14" spans="1:8" ht="60" outlineLevel="2" x14ac:dyDescent="0.25">
      <c r="A14" s="13"/>
      <c r="B14" s="14" t="s">
        <v>21</v>
      </c>
      <c r="C14" s="15">
        <v>5879600</v>
      </c>
      <c r="D14" s="15">
        <v>6239700</v>
      </c>
      <c r="E14" s="15">
        <f t="shared" ca="1" si="0"/>
        <v>360100</v>
      </c>
      <c r="F14" s="15">
        <v>6239700</v>
      </c>
      <c r="G14" s="16">
        <f t="shared" ca="1" si="1"/>
        <v>1</v>
      </c>
      <c r="H14" s="3"/>
    </row>
    <row r="15" spans="1:8" outlineLevel="1" x14ac:dyDescent="0.25">
      <c r="A1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0" t="s">
        <v>22</v>
      </c>
      <c r="C15" s="11">
        <v>8885300</v>
      </c>
      <c r="D15" s="11">
        <v>8085700</v>
      </c>
      <c r="E15" s="11">
        <f t="shared" ca="1" si="0"/>
        <v>-799600</v>
      </c>
      <c r="F15" s="11">
        <v>8085700</v>
      </c>
      <c r="G15" s="12">
        <f t="shared" ca="1" si="1"/>
        <v>1</v>
      </c>
      <c r="H15" s="3"/>
    </row>
    <row r="16" spans="1:8" ht="60" outlineLevel="2" x14ac:dyDescent="0.25">
      <c r="A16" s="13"/>
      <c r="B16" s="14" t="s">
        <v>23</v>
      </c>
      <c r="C16" s="15">
        <v>8885300</v>
      </c>
      <c r="D16" s="15">
        <v>8085700</v>
      </c>
      <c r="E16" s="15">
        <f t="shared" ca="1" si="0"/>
        <v>-799600</v>
      </c>
      <c r="F16" s="15">
        <v>8085700</v>
      </c>
      <c r="G16" s="16">
        <f t="shared" ca="1" si="1"/>
        <v>1</v>
      </c>
      <c r="H16" s="3"/>
    </row>
    <row r="17" spans="1:8" outlineLevel="1" x14ac:dyDescent="0.25">
      <c r="A1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10" t="s">
        <v>24</v>
      </c>
      <c r="C17" s="11">
        <v>3474800</v>
      </c>
      <c r="D17" s="11">
        <v>3525000</v>
      </c>
      <c r="E17" s="11">
        <f t="shared" ca="1" si="0"/>
        <v>50200</v>
      </c>
      <c r="F17" s="11">
        <v>3525000</v>
      </c>
      <c r="G17" s="12">
        <f t="shared" ca="1" si="1"/>
        <v>1</v>
      </c>
      <c r="H17" s="3"/>
    </row>
    <row r="18" spans="1:8" ht="60" outlineLevel="2" x14ac:dyDescent="0.25">
      <c r="A18" s="13"/>
      <c r="B18" s="14" t="s">
        <v>25</v>
      </c>
      <c r="C18" s="15">
        <v>3474800</v>
      </c>
      <c r="D18" s="15">
        <v>3525000</v>
      </c>
      <c r="E18" s="15">
        <f t="shared" ca="1" si="0"/>
        <v>50200</v>
      </c>
      <c r="F18" s="15">
        <v>3525000</v>
      </c>
      <c r="G18" s="16">
        <f t="shared" ca="1" si="1"/>
        <v>1</v>
      </c>
      <c r="H18" s="3"/>
    </row>
    <row r="19" spans="1:8" outlineLevel="1" x14ac:dyDescent="0.25">
      <c r="A1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9" s="10" t="s">
        <v>26</v>
      </c>
      <c r="C19" s="11">
        <v>4207800</v>
      </c>
      <c r="D19" s="11">
        <v>3480000</v>
      </c>
      <c r="E19" s="11">
        <f t="shared" ca="1" si="0"/>
        <v>-727800</v>
      </c>
      <c r="F19" s="11">
        <v>3480000</v>
      </c>
      <c r="G19" s="12">
        <f t="shared" ca="1" si="1"/>
        <v>1</v>
      </c>
      <c r="H19" s="3"/>
    </row>
    <row r="20" spans="1:8" ht="60" outlineLevel="2" x14ac:dyDescent="0.25">
      <c r="A20" s="13"/>
      <c r="B20" s="14" t="s">
        <v>27</v>
      </c>
      <c r="C20" s="15">
        <v>4207800</v>
      </c>
      <c r="D20" s="15">
        <v>3480000</v>
      </c>
      <c r="E20" s="15">
        <f t="shared" ca="1" si="0"/>
        <v>-727800</v>
      </c>
      <c r="F20" s="15">
        <v>3480000</v>
      </c>
      <c r="G20" s="16">
        <f t="shared" ca="1" si="1"/>
        <v>1</v>
      </c>
      <c r="H20" s="3"/>
    </row>
    <row r="21" spans="1:8" outlineLevel="1" x14ac:dyDescent="0.25">
      <c r="A2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1" s="10" t="s">
        <v>28</v>
      </c>
      <c r="C21" s="11">
        <v>3474800</v>
      </c>
      <c r="D21" s="11">
        <v>2824000</v>
      </c>
      <c r="E21" s="11">
        <f t="shared" ca="1" si="0"/>
        <v>-650800</v>
      </c>
      <c r="F21" s="11">
        <v>2824000</v>
      </c>
      <c r="G21" s="12">
        <f t="shared" ca="1" si="1"/>
        <v>1</v>
      </c>
      <c r="H21" s="3"/>
    </row>
    <row r="22" spans="1:8" ht="60" outlineLevel="2" x14ac:dyDescent="0.25">
      <c r="A22" s="13"/>
      <c r="B22" s="14" t="s">
        <v>29</v>
      </c>
      <c r="C22" s="15">
        <v>3474800</v>
      </c>
      <c r="D22" s="15">
        <v>2824000</v>
      </c>
      <c r="E22" s="15">
        <f t="shared" ca="1" si="0"/>
        <v>-650800</v>
      </c>
      <c r="F22" s="15">
        <v>2824000</v>
      </c>
      <c r="G22" s="16">
        <f t="shared" ca="1" si="1"/>
        <v>1</v>
      </c>
      <c r="H22" s="3"/>
    </row>
    <row r="23" spans="1:8" outlineLevel="1" x14ac:dyDescent="0.25">
      <c r="A2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3" s="10" t="s">
        <v>30</v>
      </c>
      <c r="C23" s="11">
        <v>4810500</v>
      </c>
      <c r="D23" s="11">
        <v>4066800</v>
      </c>
      <c r="E23" s="11">
        <f t="shared" ca="1" si="0"/>
        <v>-743700</v>
      </c>
      <c r="F23" s="11">
        <v>4066800</v>
      </c>
      <c r="G23" s="12">
        <f t="shared" ca="1" si="1"/>
        <v>1</v>
      </c>
      <c r="H23" s="3"/>
    </row>
    <row r="24" spans="1:8" ht="60" outlineLevel="2" x14ac:dyDescent="0.25">
      <c r="A24" s="13"/>
      <c r="B24" s="14" t="s">
        <v>31</v>
      </c>
      <c r="C24" s="15">
        <v>4810500</v>
      </c>
      <c r="D24" s="15">
        <v>4066800</v>
      </c>
      <c r="E24" s="15">
        <f t="shared" ca="1" si="0"/>
        <v>-743700</v>
      </c>
      <c r="F24" s="15">
        <v>4066800</v>
      </c>
      <c r="G24" s="16">
        <f t="shared" ca="1" si="1"/>
        <v>1</v>
      </c>
      <c r="H24" s="3"/>
    </row>
    <row r="25" spans="1:8" outlineLevel="1" x14ac:dyDescent="0.25">
      <c r="A2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5" s="10" t="s">
        <v>32</v>
      </c>
      <c r="C25" s="11">
        <v>2874700</v>
      </c>
      <c r="D25" s="11">
        <v>3627600</v>
      </c>
      <c r="E25" s="11">
        <f t="shared" ca="1" si="0"/>
        <v>752900</v>
      </c>
      <c r="F25" s="11">
        <v>3627600</v>
      </c>
      <c r="G25" s="12">
        <f t="shared" ca="1" si="1"/>
        <v>1</v>
      </c>
      <c r="H25" s="3"/>
    </row>
    <row r="26" spans="1:8" ht="60" outlineLevel="2" x14ac:dyDescent="0.25">
      <c r="A26" s="13"/>
      <c r="B26" s="14" t="s">
        <v>33</v>
      </c>
      <c r="C26" s="15">
        <v>2874700</v>
      </c>
      <c r="D26" s="15">
        <v>3627600</v>
      </c>
      <c r="E26" s="15">
        <f t="shared" ca="1" si="0"/>
        <v>752900</v>
      </c>
      <c r="F26" s="15">
        <v>3627600</v>
      </c>
      <c r="G26" s="16">
        <f t="shared" ca="1" si="1"/>
        <v>1</v>
      </c>
      <c r="H26" s="3"/>
    </row>
    <row r="27" spans="1:8" outlineLevel="1" x14ac:dyDescent="0.25">
      <c r="A2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7" s="10" t="s">
        <v>34</v>
      </c>
      <c r="C27" s="11">
        <v>3138600</v>
      </c>
      <c r="D27" s="11">
        <v>2613000</v>
      </c>
      <c r="E27" s="11">
        <f t="shared" ca="1" si="0"/>
        <v>-525600</v>
      </c>
      <c r="F27" s="11">
        <v>2613000</v>
      </c>
      <c r="G27" s="12">
        <f t="shared" ca="1" si="1"/>
        <v>1</v>
      </c>
      <c r="H27" s="3"/>
    </row>
    <row r="28" spans="1:8" ht="60" outlineLevel="2" x14ac:dyDescent="0.25">
      <c r="A28" s="13"/>
      <c r="B28" s="14" t="s">
        <v>35</v>
      </c>
      <c r="C28" s="15">
        <v>3138600</v>
      </c>
      <c r="D28" s="15">
        <v>2613000</v>
      </c>
      <c r="E28" s="15">
        <f t="shared" ca="1" si="0"/>
        <v>-525600</v>
      </c>
      <c r="F28" s="15">
        <v>2613000</v>
      </c>
      <c r="G28" s="16">
        <f t="shared" ca="1" si="1"/>
        <v>1</v>
      </c>
      <c r="H28" s="3"/>
    </row>
    <row r="29" spans="1:8" outlineLevel="1" x14ac:dyDescent="0.25">
      <c r="A2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9" s="10" t="s">
        <v>36</v>
      </c>
      <c r="C29" s="11">
        <v>5746000</v>
      </c>
      <c r="D29" s="11">
        <v>4821600</v>
      </c>
      <c r="E29" s="11">
        <f t="shared" ca="1" si="0"/>
        <v>-924400</v>
      </c>
      <c r="F29" s="11">
        <v>4821600</v>
      </c>
      <c r="G29" s="12">
        <f t="shared" ca="1" si="1"/>
        <v>1</v>
      </c>
      <c r="H29" s="3"/>
    </row>
    <row r="30" spans="1:8" ht="60" outlineLevel="2" x14ac:dyDescent="0.25">
      <c r="A30" s="13"/>
      <c r="B30" s="14" t="s">
        <v>37</v>
      </c>
      <c r="C30" s="15">
        <v>5746000</v>
      </c>
      <c r="D30" s="15">
        <v>4821600</v>
      </c>
      <c r="E30" s="15">
        <f t="shared" ca="1" si="0"/>
        <v>-924400</v>
      </c>
      <c r="F30" s="15">
        <v>4821600</v>
      </c>
      <c r="G30" s="16">
        <f t="shared" ca="1" si="1"/>
        <v>1</v>
      </c>
      <c r="H30" s="3"/>
    </row>
    <row r="31" spans="1:8" outlineLevel="1" x14ac:dyDescent="0.25">
      <c r="A3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31" s="10" t="s">
        <v>38</v>
      </c>
      <c r="C31" s="11">
        <v>8956200</v>
      </c>
      <c r="D31" s="11">
        <v>8493100</v>
      </c>
      <c r="E31" s="11">
        <f t="shared" ca="1" si="0"/>
        <v>-463100</v>
      </c>
      <c r="F31" s="11">
        <v>8493100</v>
      </c>
      <c r="G31" s="12">
        <f t="shared" ca="1" si="1"/>
        <v>1</v>
      </c>
      <c r="H31" s="3"/>
    </row>
    <row r="32" spans="1:8" ht="60" outlineLevel="2" x14ac:dyDescent="0.25">
      <c r="A32" s="13"/>
      <c r="B32" s="14" t="s">
        <v>39</v>
      </c>
      <c r="C32" s="15">
        <v>8956200</v>
      </c>
      <c r="D32" s="15">
        <v>8493100</v>
      </c>
      <c r="E32" s="15">
        <f t="shared" ca="1" si="0"/>
        <v>-463100</v>
      </c>
      <c r="F32" s="15">
        <v>8493100</v>
      </c>
      <c r="G32" s="16">
        <f t="shared" ca="1" si="1"/>
        <v>1</v>
      </c>
      <c r="H32" s="3"/>
    </row>
    <row r="33" spans="1:8" outlineLevel="1" x14ac:dyDescent="0.25">
      <c r="A3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3" s="10" t="s">
        <v>40</v>
      </c>
      <c r="C33" s="11">
        <v>4811300</v>
      </c>
      <c r="D33" s="11">
        <v>5067900</v>
      </c>
      <c r="E33" s="11">
        <f t="shared" ca="1" si="0"/>
        <v>256600</v>
      </c>
      <c r="F33" s="11">
        <v>5067900</v>
      </c>
      <c r="G33" s="12">
        <f t="shared" ca="1" si="1"/>
        <v>1</v>
      </c>
      <c r="H33" s="3"/>
    </row>
    <row r="34" spans="1:8" ht="60" outlineLevel="2" x14ac:dyDescent="0.25">
      <c r="A34" s="13"/>
      <c r="B34" s="14" t="s">
        <v>41</v>
      </c>
      <c r="C34" s="15">
        <v>4811300</v>
      </c>
      <c r="D34" s="15">
        <v>5067900</v>
      </c>
      <c r="E34" s="15">
        <f t="shared" ca="1" si="0"/>
        <v>256600</v>
      </c>
      <c r="F34" s="15">
        <v>5067900</v>
      </c>
      <c r="G34" s="16">
        <f t="shared" ca="1" si="1"/>
        <v>1</v>
      </c>
      <c r="H34" s="3"/>
    </row>
    <row r="35" spans="1:8" outlineLevel="1" x14ac:dyDescent="0.25">
      <c r="A3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5" s="10" t="s">
        <v>42</v>
      </c>
      <c r="C35" s="11">
        <v>18244200</v>
      </c>
      <c r="D35" s="11">
        <v>10982500</v>
      </c>
      <c r="E35" s="11">
        <f t="shared" ca="1" si="0"/>
        <v>-7261700</v>
      </c>
      <c r="F35" s="11">
        <v>10982500</v>
      </c>
      <c r="G35" s="12">
        <f t="shared" ca="1" si="1"/>
        <v>1</v>
      </c>
      <c r="H35" s="3"/>
    </row>
    <row r="36" spans="1:8" ht="60" outlineLevel="2" x14ac:dyDescent="0.25">
      <c r="A36" s="13"/>
      <c r="B36" s="14" t="s">
        <v>43</v>
      </c>
      <c r="C36" s="15">
        <v>18244200</v>
      </c>
      <c r="D36" s="15">
        <v>10982500</v>
      </c>
      <c r="E36" s="15">
        <f t="shared" ca="1" si="0"/>
        <v>-7261700</v>
      </c>
      <c r="F36" s="15">
        <v>10982500</v>
      </c>
      <c r="G36" s="16">
        <f t="shared" ca="1" si="1"/>
        <v>1</v>
      </c>
      <c r="H36" s="3"/>
    </row>
    <row r="37" spans="1:8" outlineLevel="1" x14ac:dyDescent="0.25">
      <c r="A3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7" s="10" t="s">
        <v>44</v>
      </c>
      <c r="C37" s="11">
        <v>3139400</v>
      </c>
      <c r="D37" s="11">
        <v>3139400</v>
      </c>
      <c r="E37" s="11">
        <f t="shared" ca="1" si="0"/>
        <v>0</v>
      </c>
      <c r="F37" s="11">
        <v>3139400</v>
      </c>
      <c r="G37" s="12">
        <f t="shared" ca="1" si="1"/>
        <v>1</v>
      </c>
      <c r="H37" s="3"/>
    </row>
    <row r="38" spans="1:8" ht="60" outlineLevel="2" x14ac:dyDescent="0.25">
      <c r="A38" s="13"/>
      <c r="B38" s="14" t="s">
        <v>45</v>
      </c>
      <c r="C38" s="15">
        <v>3139400</v>
      </c>
      <c r="D38" s="15">
        <v>3139400</v>
      </c>
      <c r="E38" s="15">
        <f t="shared" ca="1" si="0"/>
        <v>0</v>
      </c>
      <c r="F38" s="15">
        <v>3139400</v>
      </c>
      <c r="G38" s="16">
        <f t="shared" ca="1" si="1"/>
        <v>1</v>
      </c>
      <c r="H38" s="3"/>
    </row>
    <row r="39" spans="1:8" outlineLevel="1" x14ac:dyDescent="0.25">
      <c r="A3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9" s="10" t="s">
        <v>46</v>
      </c>
      <c r="C39" s="11">
        <v>5880400</v>
      </c>
      <c r="D39" s="11">
        <v>2197300</v>
      </c>
      <c r="E39" s="11">
        <f t="shared" ca="1" si="0"/>
        <v>-3683100</v>
      </c>
      <c r="F39" s="11">
        <v>2197300</v>
      </c>
      <c r="G39" s="12">
        <f t="shared" ca="1" si="1"/>
        <v>1</v>
      </c>
      <c r="H39" s="3"/>
    </row>
    <row r="40" spans="1:8" ht="60" outlineLevel="2" x14ac:dyDescent="0.25">
      <c r="A40" s="13"/>
      <c r="B40" s="14" t="s">
        <v>47</v>
      </c>
      <c r="C40" s="15">
        <v>5880400</v>
      </c>
      <c r="D40" s="15">
        <v>2197300</v>
      </c>
      <c r="E40" s="15">
        <f t="shared" ca="1" si="0"/>
        <v>-3683100</v>
      </c>
      <c r="F40" s="15">
        <v>2197300</v>
      </c>
      <c r="G40" s="16">
        <f t="shared" ca="1" si="1"/>
        <v>1</v>
      </c>
      <c r="H40" s="3"/>
    </row>
    <row r="41" spans="1:8" outlineLevel="1" x14ac:dyDescent="0.25">
      <c r="A4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41" s="10" t="s">
        <v>48</v>
      </c>
      <c r="C41" s="11">
        <v>2874700</v>
      </c>
      <c r="D41" s="11">
        <v>1070700</v>
      </c>
      <c r="E41" s="11">
        <f t="shared" ref="E41:E61" ca="1" si="2">INDIRECT("R[0]C[-1]", FALSE)-INDIRECT("R[0]C[-2]", FALSE)</f>
        <v>-1804000</v>
      </c>
      <c r="F41" s="11">
        <v>1070700</v>
      </c>
      <c r="G41" s="12">
        <f t="shared" ref="G41:G61" ca="1" si="3">IF(INDIRECT("R[0]C[-3]", FALSE)=0,0,ROUND(INDIRECT("R[0]C[-1]", FALSE)/INDIRECT("R[0]C[-3]", FALSE),4))</f>
        <v>1</v>
      </c>
      <c r="H41" s="3"/>
    </row>
    <row r="42" spans="1:8" ht="60" outlineLevel="2" x14ac:dyDescent="0.25">
      <c r="A42" s="13"/>
      <c r="B42" s="14" t="s">
        <v>49</v>
      </c>
      <c r="C42" s="15">
        <v>2874700</v>
      </c>
      <c r="D42" s="15">
        <v>1070700</v>
      </c>
      <c r="E42" s="15">
        <f t="shared" ca="1" si="2"/>
        <v>-1804000</v>
      </c>
      <c r="F42" s="15">
        <v>1070700</v>
      </c>
      <c r="G42" s="16">
        <f t="shared" ca="1" si="3"/>
        <v>1</v>
      </c>
      <c r="H42" s="3"/>
    </row>
    <row r="43" spans="1:8" outlineLevel="1" x14ac:dyDescent="0.25">
      <c r="A4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3" s="10" t="s">
        <v>50</v>
      </c>
      <c r="C43" s="11">
        <v>2539300</v>
      </c>
      <c r="D43" s="11">
        <v>2539300</v>
      </c>
      <c r="E43" s="11">
        <f t="shared" ca="1" si="2"/>
        <v>0</v>
      </c>
      <c r="F43" s="11">
        <v>2539300</v>
      </c>
      <c r="G43" s="12">
        <f t="shared" ca="1" si="3"/>
        <v>1</v>
      </c>
      <c r="H43" s="3"/>
    </row>
    <row r="44" spans="1:8" ht="60" outlineLevel="2" x14ac:dyDescent="0.25">
      <c r="A44" s="13"/>
      <c r="B44" s="14" t="s">
        <v>51</v>
      </c>
      <c r="C44" s="15">
        <v>2539300</v>
      </c>
      <c r="D44" s="15">
        <v>2539300</v>
      </c>
      <c r="E44" s="15">
        <f t="shared" ca="1" si="2"/>
        <v>0</v>
      </c>
      <c r="F44" s="15">
        <v>2539300</v>
      </c>
      <c r="G44" s="16">
        <f t="shared" ca="1" si="3"/>
        <v>1</v>
      </c>
      <c r="H44" s="3"/>
    </row>
    <row r="45" spans="1:8" outlineLevel="1" x14ac:dyDescent="0.25">
      <c r="A4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5" s="10" t="s">
        <v>52</v>
      </c>
      <c r="C45" s="11">
        <v>6682300</v>
      </c>
      <c r="D45" s="11">
        <v>6101200</v>
      </c>
      <c r="E45" s="11">
        <f t="shared" ca="1" si="2"/>
        <v>-581100</v>
      </c>
      <c r="F45" s="11">
        <v>6101200</v>
      </c>
      <c r="G45" s="12">
        <f t="shared" ca="1" si="3"/>
        <v>1</v>
      </c>
      <c r="H45" s="3"/>
    </row>
    <row r="46" spans="1:8" ht="60" outlineLevel="2" x14ac:dyDescent="0.25">
      <c r="A46" s="13"/>
      <c r="B46" s="14" t="s">
        <v>53</v>
      </c>
      <c r="C46" s="15">
        <v>6682300</v>
      </c>
      <c r="D46" s="15">
        <v>6101200</v>
      </c>
      <c r="E46" s="15">
        <f t="shared" ca="1" si="2"/>
        <v>-581100</v>
      </c>
      <c r="F46" s="15">
        <v>6101200</v>
      </c>
      <c r="G46" s="16">
        <f t="shared" ca="1" si="3"/>
        <v>1</v>
      </c>
      <c r="H46" s="3"/>
    </row>
    <row r="47" spans="1:8" outlineLevel="1" x14ac:dyDescent="0.25">
      <c r="A4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7" s="10" t="s">
        <v>54</v>
      </c>
      <c r="C47" s="11">
        <v>8485200</v>
      </c>
      <c r="D47" s="11">
        <v>7055600</v>
      </c>
      <c r="E47" s="11">
        <f t="shared" ca="1" si="2"/>
        <v>-1429600</v>
      </c>
      <c r="F47" s="11">
        <v>7055600</v>
      </c>
      <c r="G47" s="12">
        <f t="shared" ca="1" si="3"/>
        <v>1</v>
      </c>
      <c r="H47" s="3"/>
    </row>
    <row r="48" spans="1:8" ht="60" outlineLevel="2" x14ac:dyDescent="0.25">
      <c r="A48" s="13"/>
      <c r="B48" s="14" t="s">
        <v>55</v>
      </c>
      <c r="C48" s="15">
        <v>8485200</v>
      </c>
      <c r="D48" s="15">
        <v>7055600</v>
      </c>
      <c r="E48" s="15">
        <f t="shared" ca="1" si="2"/>
        <v>-1429600</v>
      </c>
      <c r="F48" s="15">
        <v>7055600</v>
      </c>
      <c r="G48" s="16">
        <f t="shared" ca="1" si="3"/>
        <v>1</v>
      </c>
      <c r="H48" s="3"/>
    </row>
    <row r="49" spans="1:8" outlineLevel="1" x14ac:dyDescent="0.25">
      <c r="A4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9" s="10" t="s">
        <v>58</v>
      </c>
      <c r="C49" s="11">
        <v>6420300</v>
      </c>
      <c r="D49" s="11">
        <v>6420300</v>
      </c>
      <c r="E49" s="11">
        <f t="shared" ca="1" si="2"/>
        <v>0</v>
      </c>
      <c r="F49" s="11">
        <v>6420300</v>
      </c>
      <c r="G49" s="12">
        <f t="shared" ca="1" si="3"/>
        <v>1</v>
      </c>
      <c r="H49" s="3"/>
    </row>
    <row r="50" spans="1:8" ht="60" outlineLevel="2" x14ac:dyDescent="0.25">
      <c r="A50" s="13"/>
      <c r="B50" s="14" t="s">
        <v>59</v>
      </c>
      <c r="C50" s="15">
        <v>6420300</v>
      </c>
      <c r="D50" s="15">
        <v>6420300</v>
      </c>
      <c r="E50" s="15">
        <f t="shared" ca="1" si="2"/>
        <v>0</v>
      </c>
      <c r="F50" s="15">
        <v>6420300</v>
      </c>
      <c r="G50" s="16">
        <f t="shared" ca="1" si="3"/>
        <v>1</v>
      </c>
      <c r="H50" s="3"/>
    </row>
    <row r="51" spans="1:8" outlineLevel="1" x14ac:dyDescent="0.25">
      <c r="A5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51" s="10" t="s">
        <v>60</v>
      </c>
      <c r="C51" s="11">
        <v>10296100</v>
      </c>
      <c r="D51" s="11">
        <v>11189000</v>
      </c>
      <c r="E51" s="11">
        <f t="shared" ca="1" si="2"/>
        <v>892900</v>
      </c>
      <c r="F51" s="11">
        <v>11189000</v>
      </c>
      <c r="G51" s="12">
        <f t="shared" ca="1" si="3"/>
        <v>1</v>
      </c>
      <c r="H51" s="3"/>
    </row>
    <row r="52" spans="1:8" ht="60" outlineLevel="2" x14ac:dyDescent="0.25">
      <c r="A52" s="13"/>
      <c r="B52" s="14" t="s">
        <v>61</v>
      </c>
      <c r="C52" s="15">
        <v>10296100</v>
      </c>
      <c r="D52" s="15">
        <v>11189000</v>
      </c>
      <c r="E52" s="15">
        <f t="shared" ca="1" si="2"/>
        <v>892900</v>
      </c>
      <c r="F52" s="15">
        <v>11189000</v>
      </c>
      <c r="G52" s="16">
        <f t="shared" ca="1" si="3"/>
        <v>1</v>
      </c>
      <c r="H52" s="3"/>
    </row>
    <row r="53" spans="1:8" outlineLevel="1" x14ac:dyDescent="0.25">
      <c r="A5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3" s="10" t="s">
        <v>62</v>
      </c>
      <c r="C53" s="11">
        <v>3474800</v>
      </c>
      <c r="D53" s="11">
        <v>3474800</v>
      </c>
      <c r="E53" s="11">
        <f t="shared" ca="1" si="2"/>
        <v>0</v>
      </c>
      <c r="F53" s="11">
        <v>3474800</v>
      </c>
      <c r="G53" s="12">
        <f t="shared" ca="1" si="3"/>
        <v>1</v>
      </c>
      <c r="H53" s="3"/>
    </row>
    <row r="54" spans="1:8" ht="45" outlineLevel="2" x14ac:dyDescent="0.25">
      <c r="A54" s="13"/>
      <c r="B54" s="14" t="s">
        <v>63</v>
      </c>
      <c r="C54" s="15">
        <v>3474800</v>
      </c>
      <c r="D54" s="15">
        <v>3474800</v>
      </c>
      <c r="E54" s="15">
        <f t="shared" ca="1" si="2"/>
        <v>0</v>
      </c>
      <c r="F54" s="15">
        <v>3474800</v>
      </c>
      <c r="G54" s="16">
        <f t="shared" ca="1" si="3"/>
        <v>1</v>
      </c>
      <c r="H54" s="3"/>
    </row>
    <row r="55" spans="1:8" outlineLevel="1" x14ac:dyDescent="0.25">
      <c r="A5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5" s="10" t="s">
        <v>64</v>
      </c>
      <c r="C55" s="11">
        <v>21852100</v>
      </c>
      <c r="D55" s="11">
        <v>19739400</v>
      </c>
      <c r="E55" s="11">
        <f t="shared" ca="1" si="2"/>
        <v>-2112700</v>
      </c>
      <c r="F55" s="11">
        <v>19739400</v>
      </c>
      <c r="G55" s="12">
        <f t="shared" ca="1" si="3"/>
        <v>1</v>
      </c>
      <c r="H55" s="3"/>
    </row>
    <row r="56" spans="1:8" ht="60" outlineLevel="2" x14ac:dyDescent="0.25">
      <c r="A56" s="13"/>
      <c r="B56" s="14" t="s">
        <v>65</v>
      </c>
      <c r="C56" s="15">
        <v>21852100</v>
      </c>
      <c r="D56" s="15">
        <v>19739400</v>
      </c>
      <c r="E56" s="15">
        <f t="shared" ca="1" si="2"/>
        <v>-2112700</v>
      </c>
      <c r="F56" s="15">
        <v>19739400</v>
      </c>
      <c r="G56" s="16">
        <f t="shared" ca="1" si="3"/>
        <v>1</v>
      </c>
      <c r="H56" s="3"/>
    </row>
    <row r="57" spans="1:8" outlineLevel="1" x14ac:dyDescent="0.25">
      <c r="A5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7" s="10" t="s">
        <v>66</v>
      </c>
      <c r="C57" s="11">
        <v>13231100</v>
      </c>
      <c r="D57" s="11">
        <v>13231100</v>
      </c>
      <c r="E57" s="11">
        <f t="shared" ca="1" si="2"/>
        <v>0</v>
      </c>
      <c r="F57" s="11">
        <v>13231100</v>
      </c>
      <c r="G57" s="12">
        <f t="shared" ca="1" si="3"/>
        <v>1</v>
      </c>
      <c r="H57" s="3"/>
    </row>
    <row r="58" spans="1:8" ht="60" outlineLevel="2" x14ac:dyDescent="0.25">
      <c r="A58" s="13"/>
      <c r="B58" s="14" t="s">
        <v>67</v>
      </c>
      <c r="C58" s="15">
        <v>13231100</v>
      </c>
      <c r="D58" s="15">
        <v>13231100</v>
      </c>
      <c r="E58" s="15">
        <f t="shared" ca="1" si="2"/>
        <v>0</v>
      </c>
      <c r="F58" s="15">
        <v>13231100</v>
      </c>
      <c r="G58" s="16">
        <f t="shared" ca="1" si="3"/>
        <v>1</v>
      </c>
      <c r="H58" s="3"/>
    </row>
    <row r="59" spans="1:8" outlineLevel="1" x14ac:dyDescent="0.25">
      <c r="A5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9" s="10" t="s">
        <v>68</v>
      </c>
      <c r="C59" s="11">
        <v>11629900</v>
      </c>
      <c r="D59" s="11">
        <v>12730100</v>
      </c>
      <c r="E59" s="11">
        <f t="shared" ca="1" si="2"/>
        <v>1100200</v>
      </c>
      <c r="F59" s="11">
        <v>12730100</v>
      </c>
      <c r="G59" s="12">
        <f t="shared" ca="1" si="3"/>
        <v>1</v>
      </c>
      <c r="H59" s="3"/>
    </row>
    <row r="60" spans="1:8" ht="60" outlineLevel="2" x14ac:dyDescent="0.25">
      <c r="A60" s="13"/>
      <c r="B60" s="14" t="s">
        <v>69</v>
      </c>
      <c r="C60" s="15">
        <v>11629900</v>
      </c>
      <c r="D60" s="15">
        <v>12730100</v>
      </c>
      <c r="E60" s="15">
        <f t="shared" ca="1" si="2"/>
        <v>1100200</v>
      </c>
      <c r="F60" s="15">
        <v>12730100</v>
      </c>
      <c r="G60" s="16">
        <f t="shared" ca="1" si="3"/>
        <v>1</v>
      </c>
      <c r="H60" s="3"/>
    </row>
    <row r="61" spans="1:8" ht="15" customHeight="1" x14ac:dyDescent="0.25">
      <c r="A61" s="49" t="s">
        <v>70</v>
      </c>
      <c r="B61" s="50"/>
      <c r="C61" s="17">
        <v>179427600</v>
      </c>
      <c r="D61" s="17">
        <v>159931800</v>
      </c>
      <c r="E61" s="18">
        <f t="shared" ca="1" si="2"/>
        <v>-19495800</v>
      </c>
      <c r="F61" s="18">
        <v>159931800</v>
      </c>
      <c r="G61" s="19">
        <f t="shared" ca="1" si="3"/>
        <v>1</v>
      </c>
      <c r="H61" s="3"/>
    </row>
  </sheetData>
  <mergeCells count="10">
    <mergeCell ref="A61:B61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4"/>
  <sheetViews>
    <sheetView zoomScaleNormal="100" zoomScaleSheetLayoutView="100" workbookViewId="0">
      <selection activeCell="D1" sqref="D1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6" style="1" customWidth="1"/>
    <col min="4" max="7" width="14.85546875" style="1" customWidth="1"/>
    <col min="8" max="8" width="9.42578125" style="1" hidden="1"/>
    <col min="9" max="16384" width="9.42578125" style="1"/>
  </cols>
  <sheetData>
    <row r="1" spans="1:8" ht="18.2" customHeight="1" x14ac:dyDescent="0.3">
      <c r="A1" s="54" t="s">
        <v>0</v>
      </c>
      <c r="B1" s="55"/>
      <c r="C1" s="55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45.2" customHeight="1" x14ac:dyDescent="0.25">
      <c r="A3" s="56" t="s">
        <v>72</v>
      </c>
      <c r="B3" s="57"/>
      <c r="C3" s="57"/>
      <c r="D3" s="57"/>
      <c r="E3" s="57"/>
      <c r="F3" s="57"/>
      <c r="G3" s="57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58" t="s">
        <v>2</v>
      </c>
      <c r="B5" s="59"/>
      <c r="C5" s="59"/>
      <c r="D5" s="59"/>
      <c r="E5" s="59"/>
      <c r="F5" s="59"/>
      <c r="G5" s="59"/>
      <c r="H5" s="3"/>
    </row>
    <row r="6" spans="1:8" ht="16.350000000000001" customHeight="1" x14ac:dyDescent="0.25">
      <c r="A6" s="60" t="s">
        <v>3</v>
      </c>
      <c r="B6" s="62" t="s">
        <v>4</v>
      </c>
      <c r="C6" s="51" t="s">
        <v>240</v>
      </c>
      <c r="D6" s="53" t="s">
        <v>5</v>
      </c>
      <c r="E6" s="53"/>
      <c r="F6" s="64" t="s">
        <v>6</v>
      </c>
      <c r="G6" s="66" t="s">
        <v>7</v>
      </c>
      <c r="H6" s="3"/>
    </row>
    <row r="7" spans="1:8" x14ac:dyDescent="0.25">
      <c r="A7" s="61"/>
      <c r="B7" s="63"/>
      <c r="C7" s="52"/>
      <c r="D7" s="30" t="s">
        <v>8</v>
      </c>
      <c r="E7" s="30" t="s">
        <v>9</v>
      </c>
      <c r="F7" s="65"/>
      <c r="G7" s="67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/>
      <c r="C9" s="11">
        <v>0</v>
      </c>
      <c r="D9" s="11">
        <v>0</v>
      </c>
      <c r="E9" s="11">
        <f t="shared" ref="E9:E24" ca="1" si="0">INDIRECT("R[0]C[-1]", FALSE)-INDIRECT("R[0]C[-2]", FALSE)</f>
        <v>0</v>
      </c>
      <c r="F9" s="11">
        <v>0</v>
      </c>
      <c r="G9" s="12">
        <f t="shared" ref="G9:G24" ca="1" si="1">IF(INDIRECT("R[0]C[-3]", FALSE)=0,0,ROUND(INDIRECT("R[0]C[-1]", FALSE)/INDIRECT("R[0]C[-3]", FALSE),4))</f>
        <v>0</v>
      </c>
      <c r="H9" s="3"/>
    </row>
    <row r="10" spans="1:8" ht="30" outlineLevel="2" x14ac:dyDescent="0.25">
      <c r="A10" s="13"/>
      <c r="B10" s="14" t="s">
        <v>73</v>
      </c>
      <c r="C10" s="15">
        <v>0</v>
      </c>
      <c r="D10" s="15">
        <v>0</v>
      </c>
      <c r="E10" s="15">
        <f t="shared" ca="1" si="0"/>
        <v>0</v>
      </c>
      <c r="F10" s="15">
        <v>0</v>
      </c>
      <c r="G10" s="16">
        <f t="shared" ca="1" si="1"/>
        <v>0</v>
      </c>
      <c r="H10" s="3"/>
    </row>
    <row r="11" spans="1:8" outlineLevel="1" x14ac:dyDescent="0.25">
      <c r="A1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0" t="s">
        <v>48</v>
      </c>
      <c r="C11" s="11">
        <v>638000</v>
      </c>
      <c r="D11" s="11">
        <v>638000</v>
      </c>
      <c r="E11" s="11">
        <f t="shared" ca="1" si="0"/>
        <v>0</v>
      </c>
      <c r="F11" s="11">
        <v>638000</v>
      </c>
      <c r="G11" s="12">
        <f t="shared" ca="1" si="1"/>
        <v>1</v>
      </c>
      <c r="H11" s="3"/>
    </row>
    <row r="12" spans="1:8" ht="75" outlineLevel="2" x14ac:dyDescent="0.25">
      <c r="A12" s="13"/>
      <c r="B12" s="14" t="s">
        <v>74</v>
      </c>
      <c r="C12" s="15">
        <v>638000</v>
      </c>
      <c r="D12" s="15">
        <v>638000</v>
      </c>
      <c r="E12" s="15">
        <f t="shared" ca="1" si="0"/>
        <v>0</v>
      </c>
      <c r="F12" s="15">
        <v>638000</v>
      </c>
      <c r="G12" s="16">
        <f t="shared" ca="1" si="1"/>
        <v>1</v>
      </c>
      <c r="H12" s="3"/>
    </row>
    <row r="13" spans="1:8" outlineLevel="1" x14ac:dyDescent="0.25">
      <c r="A1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0" t="s">
        <v>50</v>
      </c>
      <c r="C13" s="11">
        <v>660000</v>
      </c>
      <c r="D13" s="11">
        <v>0</v>
      </c>
      <c r="E13" s="11">
        <f t="shared" ca="1" si="0"/>
        <v>-660000</v>
      </c>
      <c r="F13" s="11">
        <v>0</v>
      </c>
      <c r="G13" s="12">
        <f t="shared" ca="1" si="1"/>
        <v>0</v>
      </c>
      <c r="H13" s="3"/>
    </row>
    <row r="14" spans="1:8" ht="75" outlineLevel="2" x14ac:dyDescent="0.25">
      <c r="A14" s="13"/>
      <c r="B14" s="14" t="s">
        <v>75</v>
      </c>
      <c r="C14" s="15">
        <v>660000</v>
      </c>
      <c r="D14" s="15">
        <v>0</v>
      </c>
      <c r="E14" s="15">
        <f t="shared" ca="1" si="0"/>
        <v>-660000</v>
      </c>
      <c r="F14" s="15">
        <v>0</v>
      </c>
      <c r="G14" s="16">
        <f t="shared" ca="1" si="1"/>
        <v>0</v>
      </c>
      <c r="H14" s="3"/>
    </row>
    <row r="15" spans="1:8" outlineLevel="1" x14ac:dyDescent="0.25">
      <c r="A1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0" t="s">
        <v>56</v>
      </c>
      <c r="C15" s="11">
        <v>1861000</v>
      </c>
      <c r="D15" s="11">
        <v>1805114.59</v>
      </c>
      <c r="E15" s="11">
        <f t="shared" ca="1" si="0"/>
        <v>-55885.409999999916</v>
      </c>
      <c r="F15" s="11">
        <v>1805114.59</v>
      </c>
      <c r="G15" s="12">
        <f t="shared" ca="1" si="1"/>
        <v>1</v>
      </c>
      <c r="H15" s="3"/>
    </row>
    <row r="16" spans="1:8" ht="45" outlineLevel="2" x14ac:dyDescent="0.25">
      <c r="A16" s="13"/>
      <c r="B16" s="14" t="s">
        <v>57</v>
      </c>
      <c r="C16" s="15">
        <v>1861000</v>
      </c>
      <c r="D16" s="15">
        <v>1805114.59</v>
      </c>
      <c r="E16" s="15">
        <f t="shared" ca="1" si="0"/>
        <v>-55885.409999999916</v>
      </c>
      <c r="F16" s="15">
        <v>1805114.59</v>
      </c>
      <c r="G16" s="16">
        <f t="shared" ca="1" si="1"/>
        <v>1</v>
      </c>
      <c r="H16" s="3"/>
    </row>
    <row r="17" spans="1:8" outlineLevel="1" x14ac:dyDescent="0.25">
      <c r="A1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10" t="s">
        <v>64</v>
      </c>
      <c r="C17" s="11">
        <v>960000</v>
      </c>
      <c r="D17" s="11">
        <v>857700</v>
      </c>
      <c r="E17" s="11">
        <f t="shared" ca="1" si="0"/>
        <v>-102300</v>
      </c>
      <c r="F17" s="11">
        <v>857700</v>
      </c>
      <c r="G17" s="12">
        <f t="shared" ca="1" si="1"/>
        <v>1</v>
      </c>
      <c r="H17" s="3"/>
    </row>
    <row r="18" spans="1:8" ht="45" outlineLevel="2" x14ac:dyDescent="0.25">
      <c r="A18" s="13"/>
      <c r="B18" s="14" t="s">
        <v>76</v>
      </c>
      <c r="C18" s="15">
        <v>0</v>
      </c>
      <c r="D18" s="15">
        <v>557700</v>
      </c>
      <c r="E18" s="15">
        <f t="shared" ca="1" si="0"/>
        <v>557700</v>
      </c>
      <c r="F18" s="15">
        <v>557700</v>
      </c>
      <c r="G18" s="16">
        <f t="shared" ca="1" si="1"/>
        <v>1</v>
      </c>
      <c r="H18" s="3"/>
    </row>
    <row r="19" spans="1:8" ht="75" outlineLevel="2" x14ac:dyDescent="0.25">
      <c r="A19" s="13"/>
      <c r="B19" s="14" t="s">
        <v>77</v>
      </c>
      <c r="C19" s="15">
        <v>0</v>
      </c>
      <c r="D19" s="15">
        <v>300000</v>
      </c>
      <c r="E19" s="15">
        <f t="shared" ca="1" si="0"/>
        <v>300000</v>
      </c>
      <c r="F19" s="15">
        <v>300000</v>
      </c>
      <c r="G19" s="16">
        <f t="shared" ca="1" si="1"/>
        <v>1</v>
      </c>
      <c r="H19" s="3"/>
    </row>
    <row r="20" spans="1:8" ht="45" outlineLevel="2" x14ac:dyDescent="0.25">
      <c r="A20" s="13"/>
      <c r="B20" s="14" t="s">
        <v>76</v>
      </c>
      <c r="C20" s="15">
        <v>660000</v>
      </c>
      <c r="D20" s="15">
        <v>0</v>
      </c>
      <c r="E20" s="15">
        <f t="shared" ca="1" si="0"/>
        <v>-660000</v>
      </c>
      <c r="F20" s="15">
        <v>0</v>
      </c>
      <c r="G20" s="16">
        <f t="shared" ca="1" si="1"/>
        <v>0</v>
      </c>
      <c r="H20" s="3"/>
    </row>
    <row r="21" spans="1:8" ht="75" outlineLevel="2" x14ac:dyDescent="0.25">
      <c r="A21" s="13"/>
      <c r="B21" s="14" t="s">
        <v>77</v>
      </c>
      <c r="C21" s="15">
        <v>300000</v>
      </c>
      <c r="D21" s="15">
        <v>0</v>
      </c>
      <c r="E21" s="15">
        <f t="shared" ca="1" si="0"/>
        <v>-300000</v>
      </c>
      <c r="F21" s="15">
        <v>0</v>
      </c>
      <c r="G21" s="16">
        <f t="shared" ca="1" si="1"/>
        <v>0</v>
      </c>
      <c r="H21" s="3"/>
    </row>
    <row r="22" spans="1:8" outlineLevel="1" x14ac:dyDescent="0.25">
      <c r="A22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22" s="10" t="s">
        <v>66</v>
      </c>
      <c r="C22" s="11">
        <v>330000</v>
      </c>
      <c r="D22" s="11">
        <v>330000</v>
      </c>
      <c r="E22" s="11">
        <f t="shared" ca="1" si="0"/>
        <v>0</v>
      </c>
      <c r="F22" s="11">
        <v>330000</v>
      </c>
      <c r="G22" s="12">
        <f t="shared" ca="1" si="1"/>
        <v>1</v>
      </c>
      <c r="H22" s="3"/>
    </row>
    <row r="23" spans="1:8" ht="75" outlineLevel="2" x14ac:dyDescent="0.25">
      <c r="A23" s="13"/>
      <c r="B23" s="14" t="s">
        <v>78</v>
      </c>
      <c r="C23" s="15">
        <v>330000</v>
      </c>
      <c r="D23" s="15">
        <v>330000</v>
      </c>
      <c r="E23" s="15">
        <f t="shared" ca="1" si="0"/>
        <v>0</v>
      </c>
      <c r="F23" s="15">
        <v>330000</v>
      </c>
      <c r="G23" s="16">
        <f t="shared" ca="1" si="1"/>
        <v>1</v>
      </c>
      <c r="H23" s="3"/>
    </row>
    <row r="24" spans="1:8" ht="15" customHeight="1" x14ac:dyDescent="0.25">
      <c r="A24" s="49" t="s">
        <v>70</v>
      </c>
      <c r="B24" s="50"/>
      <c r="C24" s="17">
        <v>4449000</v>
      </c>
      <c r="D24" s="17">
        <v>3630814.59</v>
      </c>
      <c r="E24" s="18">
        <f t="shared" ca="1" si="0"/>
        <v>-818185.41000000015</v>
      </c>
      <c r="F24" s="18">
        <v>3630814.59</v>
      </c>
      <c r="G24" s="19">
        <f t="shared" ca="1" si="1"/>
        <v>1</v>
      </c>
      <c r="H24" s="3"/>
    </row>
  </sheetData>
  <mergeCells count="10">
    <mergeCell ref="A24:B24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5"/>
  <sheetViews>
    <sheetView zoomScaleNormal="100" zoomScaleSheetLayoutView="100" workbookViewId="0">
      <selection activeCell="D12" sqref="D12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7" width="16.42578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54" t="s">
        <v>0</v>
      </c>
      <c r="B1" s="55"/>
      <c r="C1" s="55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30.2" customHeight="1" x14ac:dyDescent="0.25">
      <c r="A3" s="56" t="s">
        <v>79</v>
      </c>
      <c r="B3" s="57"/>
      <c r="C3" s="57"/>
      <c r="D3" s="57"/>
      <c r="E3" s="57"/>
      <c r="F3" s="57"/>
      <c r="G3" s="57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58" t="s">
        <v>2</v>
      </c>
      <c r="B5" s="59"/>
      <c r="C5" s="59"/>
      <c r="D5" s="59"/>
      <c r="E5" s="59"/>
      <c r="F5" s="59"/>
      <c r="G5" s="59"/>
      <c r="H5" s="3"/>
    </row>
    <row r="6" spans="1:8" ht="16.350000000000001" customHeight="1" x14ac:dyDescent="0.25">
      <c r="A6" s="60" t="s">
        <v>3</v>
      </c>
      <c r="B6" s="62" t="s">
        <v>4</v>
      </c>
      <c r="C6" s="51" t="s">
        <v>240</v>
      </c>
      <c r="D6" s="53" t="s">
        <v>5</v>
      </c>
      <c r="E6" s="53"/>
      <c r="F6" s="64" t="s">
        <v>6</v>
      </c>
      <c r="G6" s="66" t="s">
        <v>7</v>
      </c>
      <c r="H6" s="3"/>
    </row>
    <row r="7" spans="1:8" x14ac:dyDescent="0.25">
      <c r="A7" s="61"/>
      <c r="B7" s="63"/>
      <c r="C7" s="52"/>
      <c r="D7" s="30" t="s">
        <v>8</v>
      </c>
      <c r="E7" s="30" t="s">
        <v>9</v>
      </c>
      <c r="F7" s="65"/>
      <c r="G7" s="67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/>
      <c r="C9" s="11">
        <v>0</v>
      </c>
      <c r="D9" s="11">
        <v>0</v>
      </c>
      <c r="E9" s="11">
        <f t="shared" ref="E9:E40" ca="1" si="0">INDIRECT("R[0]C[-1]", FALSE)-INDIRECT("R[0]C[-2]", FALSE)</f>
        <v>0</v>
      </c>
      <c r="F9" s="11">
        <v>0</v>
      </c>
      <c r="G9" s="12">
        <f t="shared" ref="G9:G40" ca="1" si="1">IF(INDIRECT("R[0]C[-3]", FALSE)=0,0,ROUND(INDIRECT("R[0]C[-1]", FALSE)/INDIRECT("R[0]C[-3]", FALSE),4))</f>
        <v>0</v>
      </c>
      <c r="H9" s="3"/>
    </row>
    <row r="10" spans="1:8" ht="30" outlineLevel="2" x14ac:dyDescent="0.25">
      <c r="A10" s="13"/>
      <c r="B10" s="14" t="s">
        <v>73</v>
      </c>
      <c r="C10" s="15">
        <v>0</v>
      </c>
      <c r="D10" s="15">
        <v>0</v>
      </c>
      <c r="E10" s="15">
        <f t="shared" ca="1" si="0"/>
        <v>0</v>
      </c>
      <c r="F10" s="15">
        <v>0</v>
      </c>
      <c r="G10" s="16">
        <f t="shared" ca="1" si="1"/>
        <v>0</v>
      </c>
      <c r="H10" s="3"/>
    </row>
    <row r="11" spans="1:8" outlineLevel="1" x14ac:dyDescent="0.25">
      <c r="A1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0" t="s">
        <v>16</v>
      </c>
      <c r="C11" s="11">
        <v>3115890.96</v>
      </c>
      <c r="D11" s="11">
        <v>3255425.96</v>
      </c>
      <c r="E11" s="11">
        <f t="shared" ca="1" si="0"/>
        <v>139535</v>
      </c>
      <c r="F11" s="11">
        <v>3255425.96</v>
      </c>
      <c r="G11" s="12">
        <f t="shared" ca="1" si="1"/>
        <v>1</v>
      </c>
      <c r="H11" s="3"/>
    </row>
    <row r="12" spans="1:8" ht="45" outlineLevel="2" x14ac:dyDescent="0.25">
      <c r="A12" s="13"/>
      <c r="B12" s="14" t="s">
        <v>17</v>
      </c>
      <c r="C12" s="15">
        <v>3115890.96</v>
      </c>
      <c r="D12" s="15">
        <v>3255425.96</v>
      </c>
      <c r="E12" s="15">
        <f t="shared" ca="1" si="0"/>
        <v>139535</v>
      </c>
      <c r="F12" s="15">
        <v>3255425.96</v>
      </c>
      <c r="G12" s="16">
        <f t="shared" ca="1" si="1"/>
        <v>1</v>
      </c>
      <c r="H12" s="3"/>
    </row>
    <row r="13" spans="1:8" outlineLevel="1" x14ac:dyDescent="0.25">
      <c r="A1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0" t="s">
        <v>18</v>
      </c>
      <c r="C13" s="11">
        <v>7111197</v>
      </c>
      <c r="D13" s="11">
        <v>5008830</v>
      </c>
      <c r="E13" s="11">
        <f t="shared" ca="1" si="0"/>
        <v>-2102367</v>
      </c>
      <c r="F13" s="11">
        <v>4987437.9000000004</v>
      </c>
      <c r="G13" s="12">
        <f t="shared" ca="1" si="1"/>
        <v>0.99570000000000003</v>
      </c>
      <c r="H13" s="3"/>
    </row>
    <row r="14" spans="1:8" ht="60" outlineLevel="2" x14ac:dyDescent="0.25">
      <c r="A14" s="13"/>
      <c r="B14" s="14" t="s">
        <v>19</v>
      </c>
      <c r="C14" s="15">
        <v>7111197</v>
      </c>
      <c r="D14" s="15">
        <v>5008830</v>
      </c>
      <c r="E14" s="15">
        <f t="shared" ca="1" si="0"/>
        <v>-2102367</v>
      </c>
      <c r="F14" s="15">
        <v>4987437.9000000004</v>
      </c>
      <c r="G14" s="16">
        <f t="shared" ca="1" si="1"/>
        <v>0.99570000000000003</v>
      </c>
      <c r="H14" s="3"/>
    </row>
    <row r="15" spans="1:8" outlineLevel="1" x14ac:dyDescent="0.25">
      <c r="A1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0" t="s">
        <v>20</v>
      </c>
      <c r="C15" s="11">
        <v>14443386</v>
      </c>
      <c r="D15" s="11">
        <v>31306701</v>
      </c>
      <c r="E15" s="11">
        <f t="shared" ca="1" si="0"/>
        <v>16863315</v>
      </c>
      <c r="F15" s="11">
        <v>31306701</v>
      </c>
      <c r="G15" s="12">
        <f t="shared" ca="1" si="1"/>
        <v>1</v>
      </c>
      <c r="H15" s="3"/>
    </row>
    <row r="16" spans="1:8" ht="60" outlineLevel="2" x14ac:dyDescent="0.25">
      <c r="A16" s="13"/>
      <c r="B16" s="14" t="s">
        <v>21</v>
      </c>
      <c r="C16" s="15">
        <v>14443386</v>
      </c>
      <c r="D16" s="15">
        <v>31306701</v>
      </c>
      <c r="E16" s="15">
        <f t="shared" ca="1" si="0"/>
        <v>16863315</v>
      </c>
      <c r="F16" s="15">
        <v>31306701</v>
      </c>
      <c r="G16" s="16">
        <f t="shared" ca="1" si="1"/>
        <v>1</v>
      </c>
      <c r="H16" s="3"/>
    </row>
    <row r="17" spans="1:8" outlineLevel="1" x14ac:dyDescent="0.25">
      <c r="A1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10" t="s">
        <v>22</v>
      </c>
      <c r="C17" s="11">
        <v>0</v>
      </c>
      <c r="D17" s="11">
        <v>744705</v>
      </c>
      <c r="E17" s="11">
        <f t="shared" ca="1" si="0"/>
        <v>744705</v>
      </c>
      <c r="F17" s="11">
        <v>744705</v>
      </c>
      <c r="G17" s="12">
        <f t="shared" ca="1" si="1"/>
        <v>1</v>
      </c>
      <c r="H17" s="3"/>
    </row>
    <row r="18" spans="1:8" ht="60" outlineLevel="2" x14ac:dyDescent="0.25">
      <c r="A18" s="13"/>
      <c r="B18" s="14" t="s">
        <v>23</v>
      </c>
      <c r="C18" s="15">
        <v>0</v>
      </c>
      <c r="D18" s="15">
        <v>744705</v>
      </c>
      <c r="E18" s="15">
        <f t="shared" ca="1" si="0"/>
        <v>744705</v>
      </c>
      <c r="F18" s="15">
        <v>744705</v>
      </c>
      <c r="G18" s="16">
        <f t="shared" ca="1" si="1"/>
        <v>1</v>
      </c>
      <c r="H18" s="3"/>
    </row>
    <row r="19" spans="1:8" outlineLevel="1" x14ac:dyDescent="0.25">
      <c r="A1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9" s="10" t="s">
        <v>24</v>
      </c>
      <c r="C19" s="11">
        <v>12389045.07</v>
      </c>
      <c r="D19" s="11">
        <v>12041013.07</v>
      </c>
      <c r="E19" s="11">
        <f t="shared" ca="1" si="0"/>
        <v>-348032</v>
      </c>
      <c r="F19" s="11">
        <v>12041013.07</v>
      </c>
      <c r="G19" s="12">
        <f t="shared" ca="1" si="1"/>
        <v>1</v>
      </c>
      <c r="H19" s="3"/>
    </row>
    <row r="20" spans="1:8" ht="60" outlineLevel="2" x14ac:dyDescent="0.25">
      <c r="A20" s="13"/>
      <c r="B20" s="14" t="s">
        <v>25</v>
      </c>
      <c r="C20" s="15">
        <v>12389045.07</v>
      </c>
      <c r="D20" s="15">
        <v>12041013.07</v>
      </c>
      <c r="E20" s="15">
        <f t="shared" ca="1" si="0"/>
        <v>-348032</v>
      </c>
      <c r="F20" s="15">
        <v>12041013.07</v>
      </c>
      <c r="G20" s="16">
        <f t="shared" ca="1" si="1"/>
        <v>1</v>
      </c>
      <c r="H20" s="3"/>
    </row>
    <row r="21" spans="1:8" outlineLevel="1" x14ac:dyDescent="0.25">
      <c r="A2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1" s="10" t="s">
        <v>26</v>
      </c>
      <c r="C21" s="11">
        <v>6359717.4000000004</v>
      </c>
      <c r="D21" s="11">
        <v>4838694.24</v>
      </c>
      <c r="E21" s="11">
        <f t="shared" ca="1" si="0"/>
        <v>-1521023.1600000001</v>
      </c>
      <c r="F21" s="11">
        <v>4838694.24</v>
      </c>
      <c r="G21" s="12">
        <f t="shared" ca="1" si="1"/>
        <v>1</v>
      </c>
      <c r="H21" s="3"/>
    </row>
    <row r="22" spans="1:8" ht="60" outlineLevel="2" x14ac:dyDescent="0.25">
      <c r="A22" s="13"/>
      <c r="B22" s="14" t="s">
        <v>27</v>
      </c>
      <c r="C22" s="15">
        <v>6359717.4000000004</v>
      </c>
      <c r="D22" s="15">
        <v>4838694.24</v>
      </c>
      <c r="E22" s="15">
        <f t="shared" ca="1" si="0"/>
        <v>-1521023.1600000001</v>
      </c>
      <c r="F22" s="15">
        <v>4838694.24</v>
      </c>
      <c r="G22" s="16">
        <f t="shared" ca="1" si="1"/>
        <v>1</v>
      </c>
      <c r="H22" s="3"/>
    </row>
    <row r="23" spans="1:8" outlineLevel="1" x14ac:dyDescent="0.25">
      <c r="A2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3" s="10" t="s">
        <v>28</v>
      </c>
      <c r="C23" s="11">
        <v>827316</v>
      </c>
      <c r="D23" s="11">
        <v>1441692</v>
      </c>
      <c r="E23" s="11">
        <f t="shared" ca="1" si="0"/>
        <v>614376</v>
      </c>
      <c r="F23" s="11">
        <v>1437576</v>
      </c>
      <c r="G23" s="12">
        <f t="shared" ca="1" si="1"/>
        <v>0.99709999999999999</v>
      </c>
      <c r="H23" s="3"/>
    </row>
    <row r="24" spans="1:8" ht="60" outlineLevel="2" x14ac:dyDescent="0.25">
      <c r="A24" s="13"/>
      <c r="B24" s="14" t="s">
        <v>29</v>
      </c>
      <c r="C24" s="15">
        <v>827316</v>
      </c>
      <c r="D24" s="15">
        <v>1441692</v>
      </c>
      <c r="E24" s="15">
        <f t="shared" ca="1" si="0"/>
        <v>614376</v>
      </c>
      <c r="F24" s="15">
        <v>1437576</v>
      </c>
      <c r="G24" s="16">
        <f t="shared" ca="1" si="1"/>
        <v>0.99709999999999999</v>
      </c>
      <c r="H24" s="3"/>
    </row>
    <row r="25" spans="1:8" outlineLevel="1" x14ac:dyDescent="0.25">
      <c r="A2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5" s="10" t="s">
        <v>30</v>
      </c>
      <c r="C25" s="11">
        <v>2795266.8</v>
      </c>
      <c r="D25" s="11">
        <v>4841418</v>
      </c>
      <c r="E25" s="11">
        <f t="shared" ca="1" si="0"/>
        <v>2046151.2000000002</v>
      </c>
      <c r="F25" s="11">
        <v>4632120</v>
      </c>
      <c r="G25" s="12">
        <f t="shared" ca="1" si="1"/>
        <v>0.95679999999999998</v>
      </c>
      <c r="H25" s="3"/>
    </row>
    <row r="26" spans="1:8" ht="60" outlineLevel="2" x14ac:dyDescent="0.25">
      <c r="A26" s="13"/>
      <c r="B26" s="14" t="s">
        <v>31</v>
      </c>
      <c r="C26" s="15">
        <v>2795266.8</v>
      </c>
      <c r="D26" s="15">
        <v>4841418</v>
      </c>
      <c r="E26" s="15">
        <f t="shared" ca="1" si="0"/>
        <v>2046151.2000000002</v>
      </c>
      <c r="F26" s="15">
        <v>4632120</v>
      </c>
      <c r="G26" s="16">
        <f t="shared" ca="1" si="1"/>
        <v>0.95679999999999998</v>
      </c>
      <c r="H26" s="3"/>
    </row>
    <row r="27" spans="1:8" outlineLevel="1" x14ac:dyDescent="0.25">
      <c r="A2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7" s="10" t="s">
        <v>32</v>
      </c>
      <c r="C27" s="11">
        <v>8165358</v>
      </c>
      <c r="D27" s="11">
        <v>1914160</v>
      </c>
      <c r="E27" s="11">
        <f t="shared" ca="1" si="0"/>
        <v>-6251198</v>
      </c>
      <c r="F27" s="11">
        <v>1914160</v>
      </c>
      <c r="G27" s="12">
        <f t="shared" ca="1" si="1"/>
        <v>1</v>
      </c>
      <c r="H27" s="3"/>
    </row>
    <row r="28" spans="1:8" ht="60" outlineLevel="2" x14ac:dyDescent="0.25">
      <c r="A28" s="13"/>
      <c r="B28" s="14" t="s">
        <v>33</v>
      </c>
      <c r="C28" s="15">
        <v>8165358</v>
      </c>
      <c r="D28" s="15">
        <v>1914160</v>
      </c>
      <c r="E28" s="15">
        <f t="shared" ca="1" si="0"/>
        <v>-6251198</v>
      </c>
      <c r="F28" s="15">
        <v>1914160</v>
      </c>
      <c r="G28" s="16">
        <f t="shared" ca="1" si="1"/>
        <v>1</v>
      </c>
      <c r="H28" s="3"/>
    </row>
    <row r="29" spans="1:8" outlineLevel="1" x14ac:dyDescent="0.25">
      <c r="A2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9" s="10" t="s">
        <v>34</v>
      </c>
      <c r="C29" s="11">
        <v>9059592</v>
      </c>
      <c r="D29" s="11">
        <v>12484551</v>
      </c>
      <c r="E29" s="11">
        <f t="shared" ca="1" si="0"/>
        <v>3424959</v>
      </c>
      <c r="F29" s="11">
        <v>12350551</v>
      </c>
      <c r="G29" s="12">
        <f t="shared" ca="1" si="1"/>
        <v>0.98929999999999996</v>
      </c>
      <c r="H29" s="3"/>
    </row>
    <row r="30" spans="1:8" ht="60" outlineLevel="2" x14ac:dyDescent="0.25">
      <c r="A30" s="13"/>
      <c r="B30" s="14" t="s">
        <v>35</v>
      </c>
      <c r="C30" s="15">
        <v>9059592</v>
      </c>
      <c r="D30" s="15">
        <v>12484551</v>
      </c>
      <c r="E30" s="15">
        <f t="shared" ca="1" si="0"/>
        <v>3424959</v>
      </c>
      <c r="F30" s="15">
        <v>12350551</v>
      </c>
      <c r="G30" s="16">
        <f t="shared" ca="1" si="1"/>
        <v>0.98929999999999996</v>
      </c>
      <c r="H30" s="3"/>
    </row>
    <row r="31" spans="1:8" outlineLevel="1" x14ac:dyDescent="0.25">
      <c r="A3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31" s="10" t="s">
        <v>36</v>
      </c>
      <c r="C31" s="11">
        <v>7440992.8799999999</v>
      </c>
      <c r="D31" s="11">
        <v>15020031.460000001</v>
      </c>
      <c r="E31" s="11">
        <f t="shared" ca="1" si="0"/>
        <v>7579038.580000001</v>
      </c>
      <c r="F31" s="11">
        <v>15020031.460000001</v>
      </c>
      <c r="G31" s="12">
        <f t="shared" ca="1" si="1"/>
        <v>1</v>
      </c>
      <c r="H31" s="3"/>
    </row>
    <row r="32" spans="1:8" ht="60" outlineLevel="2" x14ac:dyDescent="0.25">
      <c r="A32" s="13"/>
      <c r="B32" s="14" t="s">
        <v>37</v>
      </c>
      <c r="C32" s="15">
        <v>7440992.8799999999</v>
      </c>
      <c r="D32" s="15">
        <v>15020031.460000001</v>
      </c>
      <c r="E32" s="15">
        <f t="shared" ca="1" si="0"/>
        <v>7579038.580000001</v>
      </c>
      <c r="F32" s="15">
        <v>15020031.460000001</v>
      </c>
      <c r="G32" s="16">
        <f t="shared" ca="1" si="1"/>
        <v>1</v>
      </c>
      <c r="H32" s="3"/>
    </row>
    <row r="33" spans="1:8" outlineLevel="1" x14ac:dyDescent="0.25">
      <c r="A3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3" s="10" t="s">
        <v>38</v>
      </c>
      <c r="C33" s="11">
        <v>15524694</v>
      </c>
      <c r="D33" s="11">
        <v>16663283.1</v>
      </c>
      <c r="E33" s="11">
        <f t="shared" ca="1" si="0"/>
        <v>1138589.0999999996</v>
      </c>
      <c r="F33" s="11">
        <v>15393232.199999999</v>
      </c>
      <c r="G33" s="12">
        <f t="shared" ca="1" si="1"/>
        <v>0.92379999999999995</v>
      </c>
      <c r="H33" s="3"/>
    </row>
    <row r="34" spans="1:8" ht="60" outlineLevel="2" x14ac:dyDescent="0.25">
      <c r="A34" s="13"/>
      <c r="B34" s="14" t="s">
        <v>39</v>
      </c>
      <c r="C34" s="15">
        <v>15524694</v>
      </c>
      <c r="D34" s="15">
        <v>16663283.1</v>
      </c>
      <c r="E34" s="15">
        <f t="shared" ca="1" si="0"/>
        <v>1138589.0999999996</v>
      </c>
      <c r="F34" s="15">
        <v>15393232.199999999</v>
      </c>
      <c r="G34" s="16">
        <f t="shared" ca="1" si="1"/>
        <v>0.92379999999999995</v>
      </c>
      <c r="H34" s="3"/>
    </row>
    <row r="35" spans="1:8" outlineLevel="1" x14ac:dyDescent="0.25">
      <c r="A3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5" s="10" t="s">
        <v>40</v>
      </c>
      <c r="C35" s="11">
        <v>5406377.4000000004</v>
      </c>
      <c r="D35" s="11">
        <v>5032802.4000000004</v>
      </c>
      <c r="E35" s="11">
        <f t="shared" ca="1" si="0"/>
        <v>-373575</v>
      </c>
      <c r="F35" s="11">
        <v>5032802.4000000004</v>
      </c>
      <c r="G35" s="12">
        <f t="shared" ca="1" si="1"/>
        <v>1</v>
      </c>
      <c r="H35" s="3"/>
    </row>
    <row r="36" spans="1:8" ht="60" outlineLevel="2" x14ac:dyDescent="0.25">
      <c r="A36" s="13"/>
      <c r="B36" s="14" t="s">
        <v>41</v>
      </c>
      <c r="C36" s="15">
        <v>5406377.4000000004</v>
      </c>
      <c r="D36" s="15">
        <v>5032802.4000000004</v>
      </c>
      <c r="E36" s="15">
        <f t="shared" ca="1" si="0"/>
        <v>-373575</v>
      </c>
      <c r="F36" s="15">
        <v>5032802.4000000004</v>
      </c>
      <c r="G36" s="16">
        <f t="shared" ca="1" si="1"/>
        <v>1</v>
      </c>
      <c r="H36" s="3"/>
    </row>
    <row r="37" spans="1:8" outlineLevel="1" x14ac:dyDescent="0.25">
      <c r="A3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7" s="10" t="s">
        <v>42</v>
      </c>
      <c r="C37" s="11">
        <v>40082361.600000001</v>
      </c>
      <c r="D37" s="11">
        <v>56571505.200000003</v>
      </c>
      <c r="E37" s="11">
        <f t="shared" ca="1" si="0"/>
        <v>16489143.600000001</v>
      </c>
      <c r="F37" s="11">
        <v>56190863.32</v>
      </c>
      <c r="G37" s="12">
        <f t="shared" ca="1" si="1"/>
        <v>0.99329999999999996</v>
      </c>
      <c r="H37" s="3"/>
    </row>
    <row r="38" spans="1:8" ht="60" outlineLevel="2" x14ac:dyDescent="0.25">
      <c r="A38" s="13"/>
      <c r="B38" s="14" t="s">
        <v>43</v>
      </c>
      <c r="C38" s="15">
        <v>40082361.600000001</v>
      </c>
      <c r="D38" s="15">
        <v>56571505.200000003</v>
      </c>
      <c r="E38" s="15">
        <f t="shared" ca="1" si="0"/>
        <v>16489143.600000001</v>
      </c>
      <c r="F38" s="15">
        <v>56190863.32</v>
      </c>
      <c r="G38" s="16">
        <f t="shared" ca="1" si="1"/>
        <v>0.99329999999999996</v>
      </c>
      <c r="H38" s="3"/>
    </row>
    <row r="39" spans="1:8" outlineLevel="1" x14ac:dyDescent="0.25">
      <c r="A3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9" s="10" t="s">
        <v>44</v>
      </c>
      <c r="C39" s="11">
        <v>5917596</v>
      </c>
      <c r="D39" s="11">
        <v>6613463.9000000004</v>
      </c>
      <c r="E39" s="11">
        <f t="shared" ca="1" si="0"/>
        <v>695867.90000000037</v>
      </c>
      <c r="F39" s="11">
        <v>6613463.9000000004</v>
      </c>
      <c r="G39" s="12">
        <f t="shared" ca="1" si="1"/>
        <v>1</v>
      </c>
      <c r="H39" s="3"/>
    </row>
    <row r="40" spans="1:8" ht="60" outlineLevel="2" x14ac:dyDescent="0.25">
      <c r="A40" s="13"/>
      <c r="B40" s="14" t="s">
        <v>45</v>
      </c>
      <c r="C40" s="15">
        <v>5917596</v>
      </c>
      <c r="D40" s="15">
        <v>6613463.9000000004</v>
      </c>
      <c r="E40" s="15">
        <f t="shared" ca="1" si="0"/>
        <v>695867.90000000037</v>
      </c>
      <c r="F40" s="15">
        <v>6613463.9000000004</v>
      </c>
      <c r="G40" s="16">
        <f t="shared" ca="1" si="1"/>
        <v>1</v>
      </c>
      <c r="H40" s="3"/>
    </row>
    <row r="41" spans="1:8" outlineLevel="1" x14ac:dyDescent="0.25">
      <c r="A4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41" s="10" t="s">
        <v>46</v>
      </c>
      <c r="C41" s="11">
        <v>13371884.640000001</v>
      </c>
      <c r="D41" s="11">
        <v>9095538.7200000007</v>
      </c>
      <c r="E41" s="11">
        <f t="shared" ref="E41:E65" ca="1" si="2">INDIRECT("R[0]C[-1]", FALSE)-INDIRECT("R[0]C[-2]", FALSE)</f>
        <v>-4276345.92</v>
      </c>
      <c r="F41" s="11">
        <v>7024128</v>
      </c>
      <c r="G41" s="12">
        <f t="shared" ref="G41:G65" ca="1" si="3">IF(INDIRECT("R[0]C[-3]", FALSE)=0,0,ROUND(INDIRECT("R[0]C[-1]", FALSE)/INDIRECT("R[0]C[-3]", FALSE),4))</f>
        <v>0.77229999999999999</v>
      </c>
      <c r="H41" s="3"/>
    </row>
    <row r="42" spans="1:8" ht="60" outlineLevel="2" x14ac:dyDescent="0.25">
      <c r="A42" s="13"/>
      <c r="B42" s="14" t="s">
        <v>47</v>
      </c>
      <c r="C42" s="15">
        <v>13371884.640000001</v>
      </c>
      <c r="D42" s="15">
        <v>9095538.7200000007</v>
      </c>
      <c r="E42" s="15">
        <f t="shared" ca="1" si="2"/>
        <v>-4276345.92</v>
      </c>
      <c r="F42" s="15">
        <v>7024128</v>
      </c>
      <c r="G42" s="16">
        <f t="shared" ca="1" si="3"/>
        <v>0.77229999999999999</v>
      </c>
      <c r="H42" s="3"/>
    </row>
    <row r="43" spans="1:8" outlineLevel="1" x14ac:dyDescent="0.25">
      <c r="A4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3" s="10" t="s">
        <v>48</v>
      </c>
      <c r="C43" s="11">
        <v>10807251</v>
      </c>
      <c r="D43" s="11">
        <v>24444578.129999999</v>
      </c>
      <c r="E43" s="11">
        <f t="shared" ca="1" si="2"/>
        <v>13637327.129999999</v>
      </c>
      <c r="F43" s="11">
        <v>23806058.829999998</v>
      </c>
      <c r="G43" s="12">
        <f t="shared" ca="1" si="3"/>
        <v>0.97389999999999999</v>
      </c>
      <c r="H43" s="3"/>
    </row>
    <row r="44" spans="1:8" ht="60" outlineLevel="2" x14ac:dyDescent="0.25">
      <c r="A44" s="13"/>
      <c r="B44" s="14" t="s">
        <v>49</v>
      </c>
      <c r="C44" s="15">
        <v>10807251</v>
      </c>
      <c r="D44" s="15">
        <v>24444578.129999999</v>
      </c>
      <c r="E44" s="15">
        <f t="shared" ca="1" si="2"/>
        <v>13637327.129999999</v>
      </c>
      <c r="F44" s="15">
        <v>23806058.829999998</v>
      </c>
      <c r="G44" s="16">
        <f t="shared" ca="1" si="3"/>
        <v>0.97389999999999999</v>
      </c>
      <c r="H44" s="3"/>
    </row>
    <row r="45" spans="1:8" outlineLevel="1" x14ac:dyDescent="0.25">
      <c r="A4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5" s="10" t="s">
        <v>50</v>
      </c>
      <c r="C45" s="11">
        <v>4421076</v>
      </c>
      <c r="D45" s="11">
        <v>7836722.7999999998</v>
      </c>
      <c r="E45" s="11">
        <f t="shared" ca="1" si="2"/>
        <v>3415646.8</v>
      </c>
      <c r="F45" s="11">
        <v>7836722.7999999998</v>
      </c>
      <c r="G45" s="12">
        <f t="shared" ca="1" si="3"/>
        <v>1</v>
      </c>
      <c r="H45" s="3"/>
    </row>
    <row r="46" spans="1:8" ht="60" outlineLevel="2" x14ac:dyDescent="0.25">
      <c r="A46" s="13"/>
      <c r="B46" s="14" t="s">
        <v>51</v>
      </c>
      <c r="C46" s="15">
        <v>4421076</v>
      </c>
      <c r="D46" s="15">
        <v>7836722.7999999998</v>
      </c>
      <c r="E46" s="15">
        <f t="shared" ca="1" si="2"/>
        <v>3415646.8</v>
      </c>
      <c r="F46" s="15">
        <v>7836722.7999999998</v>
      </c>
      <c r="G46" s="16">
        <f t="shared" ca="1" si="3"/>
        <v>1</v>
      </c>
      <c r="H46" s="3"/>
    </row>
    <row r="47" spans="1:8" outlineLevel="1" x14ac:dyDescent="0.25">
      <c r="A4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7" s="10" t="s">
        <v>52</v>
      </c>
      <c r="C47" s="11">
        <v>5278441.92</v>
      </c>
      <c r="D47" s="11">
        <v>6562238.4000000004</v>
      </c>
      <c r="E47" s="11">
        <f t="shared" ca="1" si="2"/>
        <v>1283796.4800000004</v>
      </c>
      <c r="F47" s="11">
        <v>6562238.4000000004</v>
      </c>
      <c r="G47" s="12">
        <f t="shared" ca="1" si="3"/>
        <v>1</v>
      </c>
      <c r="H47" s="3"/>
    </row>
    <row r="48" spans="1:8" ht="60" outlineLevel="2" x14ac:dyDescent="0.25">
      <c r="A48" s="13"/>
      <c r="B48" s="14" t="s">
        <v>53</v>
      </c>
      <c r="C48" s="15">
        <v>5278441.92</v>
      </c>
      <c r="D48" s="15">
        <v>6562238.4000000004</v>
      </c>
      <c r="E48" s="15">
        <f t="shared" ca="1" si="2"/>
        <v>1283796.4800000004</v>
      </c>
      <c r="F48" s="15">
        <v>6562238.4000000004</v>
      </c>
      <c r="G48" s="16">
        <f t="shared" ca="1" si="3"/>
        <v>1</v>
      </c>
      <c r="H48" s="3"/>
    </row>
    <row r="49" spans="1:8" outlineLevel="1" x14ac:dyDescent="0.25">
      <c r="A4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9" s="10" t="s">
        <v>54</v>
      </c>
      <c r="C49" s="11">
        <v>9876530.9700000007</v>
      </c>
      <c r="D49" s="11">
        <v>7302606.1200000001</v>
      </c>
      <c r="E49" s="11">
        <f t="shared" ca="1" si="2"/>
        <v>-2573924.8500000006</v>
      </c>
      <c r="F49" s="11">
        <v>7302606.1200000001</v>
      </c>
      <c r="G49" s="12">
        <f t="shared" ca="1" si="3"/>
        <v>1</v>
      </c>
      <c r="H49" s="3"/>
    </row>
    <row r="50" spans="1:8" ht="60" outlineLevel="2" x14ac:dyDescent="0.25">
      <c r="A50" s="13"/>
      <c r="B50" s="14" t="s">
        <v>55</v>
      </c>
      <c r="C50" s="15">
        <v>9876530.9700000007</v>
      </c>
      <c r="D50" s="15">
        <v>7302606.1200000001</v>
      </c>
      <c r="E50" s="15">
        <f t="shared" ca="1" si="2"/>
        <v>-2573924.8500000006</v>
      </c>
      <c r="F50" s="15">
        <v>7302606.1200000001</v>
      </c>
      <c r="G50" s="16">
        <f t="shared" ca="1" si="3"/>
        <v>1</v>
      </c>
      <c r="H50" s="3"/>
    </row>
    <row r="51" spans="1:8" outlineLevel="1" x14ac:dyDescent="0.25">
      <c r="A5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51" s="10" t="s">
        <v>56</v>
      </c>
      <c r="C51" s="11">
        <v>175947409.19999999</v>
      </c>
      <c r="D51" s="11">
        <v>215891204.75999999</v>
      </c>
      <c r="E51" s="11">
        <f t="shared" ca="1" si="2"/>
        <v>39943795.560000002</v>
      </c>
      <c r="F51" s="11">
        <v>215891204.75999999</v>
      </c>
      <c r="G51" s="12">
        <f t="shared" ca="1" si="3"/>
        <v>1</v>
      </c>
      <c r="H51" s="3"/>
    </row>
    <row r="52" spans="1:8" ht="45" outlineLevel="2" x14ac:dyDescent="0.25">
      <c r="A52" s="13"/>
      <c r="B52" s="14" t="s">
        <v>57</v>
      </c>
      <c r="C52" s="15">
        <v>175947409.19999999</v>
      </c>
      <c r="D52" s="15">
        <v>215891204.75999999</v>
      </c>
      <c r="E52" s="15">
        <f t="shared" ca="1" si="2"/>
        <v>39943795.560000002</v>
      </c>
      <c r="F52" s="15">
        <v>215891204.75999999</v>
      </c>
      <c r="G52" s="16">
        <f t="shared" ca="1" si="3"/>
        <v>1</v>
      </c>
      <c r="H52" s="3"/>
    </row>
    <row r="53" spans="1:8" outlineLevel="1" x14ac:dyDescent="0.25">
      <c r="A5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3" s="10" t="s">
        <v>58</v>
      </c>
      <c r="C53" s="11">
        <v>17940108</v>
      </c>
      <c r="D53" s="11">
        <v>24556563.600000001</v>
      </c>
      <c r="E53" s="11">
        <f t="shared" ca="1" si="2"/>
        <v>6616455.6000000015</v>
      </c>
      <c r="F53" s="11">
        <v>24556563.600000001</v>
      </c>
      <c r="G53" s="12">
        <f t="shared" ca="1" si="3"/>
        <v>1</v>
      </c>
      <c r="H53" s="3"/>
    </row>
    <row r="54" spans="1:8" ht="60" outlineLevel="2" x14ac:dyDescent="0.25">
      <c r="A54" s="13"/>
      <c r="B54" s="14" t="s">
        <v>59</v>
      </c>
      <c r="C54" s="15">
        <v>17940108</v>
      </c>
      <c r="D54" s="15">
        <v>24556563.600000001</v>
      </c>
      <c r="E54" s="15">
        <f t="shared" ca="1" si="2"/>
        <v>6616455.6000000015</v>
      </c>
      <c r="F54" s="15">
        <v>24556563.600000001</v>
      </c>
      <c r="G54" s="16">
        <f t="shared" ca="1" si="3"/>
        <v>1</v>
      </c>
      <c r="H54" s="3"/>
    </row>
    <row r="55" spans="1:8" outlineLevel="1" x14ac:dyDescent="0.25">
      <c r="A5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5" s="10" t="s">
        <v>60</v>
      </c>
      <c r="C55" s="11">
        <v>22298436</v>
      </c>
      <c r="D55" s="11">
        <v>25735915.25</v>
      </c>
      <c r="E55" s="11">
        <f t="shared" ca="1" si="2"/>
        <v>3437479.25</v>
      </c>
      <c r="F55" s="11">
        <v>25735915.18</v>
      </c>
      <c r="G55" s="12">
        <f t="shared" ca="1" si="3"/>
        <v>1</v>
      </c>
      <c r="H55" s="3"/>
    </row>
    <row r="56" spans="1:8" ht="60" outlineLevel="2" x14ac:dyDescent="0.25">
      <c r="A56" s="13"/>
      <c r="B56" s="14" t="s">
        <v>61</v>
      </c>
      <c r="C56" s="15">
        <v>22298436</v>
      </c>
      <c r="D56" s="15">
        <v>25735915.25</v>
      </c>
      <c r="E56" s="15">
        <f t="shared" ca="1" si="2"/>
        <v>3437479.25</v>
      </c>
      <c r="F56" s="15">
        <v>25735915.18</v>
      </c>
      <c r="G56" s="16">
        <f t="shared" ca="1" si="3"/>
        <v>1</v>
      </c>
      <c r="H56" s="3"/>
    </row>
    <row r="57" spans="1:8" outlineLevel="1" x14ac:dyDescent="0.25">
      <c r="A5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7" s="10" t="s">
        <v>62</v>
      </c>
      <c r="C57" s="11">
        <v>4098324.02</v>
      </c>
      <c r="D57" s="11">
        <v>4783800</v>
      </c>
      <c r="E57" s="11">
        <f t="shared" ca="1" si="2"/>
        <v>685475.98</v>
      </c>
      <c r="F57" s="11">
        <v>4641000</v>
      </c>
      <c r="G57" s="12">
        <f t="shared" ca="1" si="3"/>
        <v>0.97009999999999996</v>
      </c>
      <c r="H57" s="3"/>
    </row>
    <row r="58" spans="1:8" ht="45" outlineLevel="2" x14ac:dyDescent="0.25">
      <c r="A58" s="13"/>
      <c r="B58" s="14" t="s">
        <v>63</v>
      </c>
      <c r="C58" s="15">
        <v>4098324.02</v>
      </c>
      <c r="D58" s="15">
        <v>4783800</v>
      </c>
      <c r="E58" s="15">
        <f t="shared" ca="1" si="2"/>
        <v>685475.98</v>
      </c>
      <c r="F58" s="15">
        <v>4641000</v>
      </c>
      <c r="G58" s="16">
        <f t="shared" ca="1" si="3"/>
        <v>0.97009999999999996</v>
      </c>
      <c r="H58" s="3"/>
    </row>
    <row r="59" spans="1:8" outlineLevel="1" x14ac:dyDescent="0.25">
      <c r="A5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9" s="10" t="s">
        <v>64</v>
      </c>
      <c r="C59" s="11">
        <v>30623211.609999999</v>
      </c>
      <c r="D59" s="11">
        <v>23923844.469999999</v>
      </c>
      <c r="E59" s="11">
        <f t="shared" ca="1" si="2"/>
        <v>-6699367.1400000006</v>
      </c>
      <c r="F59" s="11">
        <v>23923844.469999999</v>
      </c>
      <c r="G59" s="12">
        <f t="shared" ca="1" si="3"/>
        <v>1</v>
      </c>
      <c r="H59" s="3"/>
    </row>
    <row r="60" spans="1:8" ht="60" outlineLevel="2" x14ac:dyDescent="0.25">
      <c r="A60" s="13"/>
      <c r="B60" s="14" t="s">
        <v>65</v>
      </c>
      <c r="C60" s="15">
        <v>30623211.609999999</v>
      </c>
      <c r="D60" s="15">
        <v>23923844.469999999</v>
      </c>
      <c r="E60" s="15">
        <f t="shared" ca="1" si="2"/>
        <v>-6699367.1400000006</v>
      </c>
      <c r="F60" s="15">
        <v>23923844.469999999</v>
      </c>
      <c r="G60" s="16">
        <f t="shared" ca="1" si="3"/>
        <v>1</v>
      </c>
      <c r="H60" s="3"/>
    </row>
    <row r="61" spans="1:8" outlineLevel="1" x14ac:dyDescent="0.25">
      <c r="A6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61" s="10" t="s">
        <v>66</v>
      </c>
      <c r="C61" s="11">
        <v>17702944.800000001</v>
      </c>
      <c r="D61" s="11">
        <v>18781403.239999998</v>
      </c>
      <c r="E61" s="11">
        <f t="shared" ca="1" si="2"/>
        <v>1078458.4399999976</v>
      </c>
      <c r="F61" s="11">
        <v>18521412.440000001</v>
      </c>
      <c r="G61" s="12">
        <f t="shared" ca="1" si="3"/>
        <v>0.98619999999999997</v>
      </c>
      <c r="H61" s="3"/>
    </row>
    <row r="62" spans="1:8" ht="60" outlineLevel="2" x14ac:dyDescent="0.25">
      <c r="A62" s="13"/>
      <c r="B62" s="14" t="s">
        <v>67</v>
      </c>
      <c r="C62" s="15">
        <v>17702944.800000001</v>
      </c>
      <c r="D62" s="15">
        <v>18781403.239999998</v>
      </c>
      <c r="E62" s="15">
        <f t="shared" ca="1" si="2"/>
        <v>1078458.4399999976</v>
      </c>
      <c r="F62" s="15">
        <v>18521412.440000001</v>
      </c>
      <c r="G62" s="16">
        <f t="shared" ca="1" si="3"/>
        <v>0.98619999999999997</v>
      </c>
      <c r="H62" s="3"/>
    </row>
    <row r="63" spans="1:8" outlineLevel="1" x14ac:dyDescent="0.25">
      <c r="A6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28</v>
      </c>
      <c r="B63" s="10" t="s">
        <v>68</v>
      </c>
      <c r="C63" s="11">
        <v>33843708</v>
      </c>
      <c r="D63" s="11">
        <v>58181682</v>
      </c>
      <c r="E63" s="11">
        <f t="shared" ca="1" si="2"/>
        <v>24337974</v>
      </c>
      <c r="F63" s="11">
        <v>58181682</v>
      </c>
      <c r="G63" s="12">
        <f t="shared" ca="1" si="3"/>
        <v>1</v>
      </c>
      <c r="H63" s="3"/>
    </row>
    <row r="64" spans="1:8" ht="60" outlineLevel="2" x14ac:dyDescent="0.25">
      <c r="A64" s="13"/>
      <c r="B64" s="14" t="s">
        <v>69</v>
      </c>
      <c r="C64" s="15">
        <v>33843708</v>
      </c>
      <c r="D64" s="15">
        <v>58181682</v>
      </c>
      <c r="E64" s="15">
        <f t="shared" ca="1" si="2"/>
        <v>24337974</v>
      </c>
      <c r="F64" s="15">
        <v>58181682</v>
      </c>
      <c r="G64" s="16">
        <f t="shared" ca="1" si="3"/>
        <v>1</v>
      </c>
      <c r="H64" s="3"/>
    </row>
    <row r="65" spans="1:8" ht="15" customHeight="1" x14ac:dyDescent="0.25">
      <c r="A65" s="49" t="s">
        <v>70</v>
      </c>
      <c r="B65" s="50"/>
      <c r="C65" s="17">
        <v>484848117.26999998</v>
      </c>
      <c r="D65" s="17">
        <v>604874373.82000005</v>
      </c>
      <c r="E65" s="18">
        <f t="shared" ca="1" si="2"/>
        <v>120026256.55000007</v>
      </c>
      <c r="F65" s="18">
        <v>599742154.04999995</v>
      </c>
      <c r="G65" s="19">
        <f t="shared" ca="1" si="3"/>
        <v>0.99150000000000005</v>
      </c>
      <c r="H65" s="3"/>
    </row>
  </sheetData>
  <mergeCells count="10">
    <mergeCell ref="A65:B65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zoomScaleNormal="100" zoomScaleSheetLayoutView="100" workbookViewId="0">
      <selection activeCell="D14" sqref="D14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7" width="16.28515625" style="1" customWidth="1"/>
    <col min="8" max="8" width="9.42578125" style="1" hidden="1"/>
    <col min="9" max="16384" width="9.42578125" style="1"/>
  </cols>
  <sheetData>
    <row r="1" spans="1:8" ht="18.2" customHeight="1" x14ac:dyDescent="0.3">
      <c r="A1" s="54" t="s">
        <v>0</v>
      </c>
      <c r="B1" s="55"/>
      <c r="C1" s="55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45.2" customHeight="1" x14ac:dyDescent="0.25">
      <c r="A3" s="56" t="s">
        <v>80</v>
      </c>
      <c r="B3" s="57"/>
      <c r="C3" s="57"/>
      <c r="D3" s="57"/>
      <c r="E3" s="57"/>
      <c r="F3" s="57"/>
      <c r="G3" s="57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58" t="s">
        <v>2</v>
      </c>
      <c r="B5" s="59"/>
      <c r="C5" s="59"/>
      <c r="D5" s="59"/>
      <c r="E5" s="59"/>
      <c r="F5" s="59"/>
      <c r="G5" s="59"/>
      <c r="H5" s="3"/>
    </row>
    <row r="6" spans="1:8" ht="16.350000000000001" customHeight="1" x14ac:dyDescent="0.25">
      <c r="A6" s="60" t="s">
        <v>3</v>
      </c>
      <c r="B6" s="62" t="s">
        <v>4</v>
      </c>
      <c r="C6" s="51" t="s">
        <v>240</v>
      </c>
      <c r="D6" s="53" t="s">
        <v>5</v>
      </c>
      <c r="E6" s="53"/>
      <c r="F6" s="64" t="s">
        <v>6</v>
      </c>
      <c r="G6" s="66" t="s">
        <v>7</v>
      </c>
      <c r="H6" s="3"/>
    </row>
    <row r="7" spans="1:8" x14ac:dyDescent="0.25">
      <c r="A7" s="61"/>
      <c r="B7" s="63"/>
      <c r="C7" s="52"/>
      <c r="D7" s="30" t="s">
        <v>8</v>
      </c>
      <c r="E7" s="30" t="s">
        <v>9</v>
      </c>
      <c r="F7" s="65"/>
      <c r="G7" s="67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 t="s">
        <v>42</v>
      </c>
      <c r="C9" s="11">
        <v>27780480</v>
      </c>
      <c r="D9" s="11">
        <v>26781172.870000001</v>
      </c>
      <c r="E9" s="11">
        <f t="shared" ref="E9:E15" ca="1" si="0">INDIRECT("R[0]C[-1]", FALSE)-INDIRECT("R[0]C[-2]", FALSE)</f>
        <v>-999307.12999999896</v>
      </c>
      <c r="F9" s="11">
        <v>26781084</v>
      </c>
      <c r="G9" s="12">
        <f t="shared" ref="G9:G15" ca="1" si="1">IF(INDIRECT("R[0]C[-3]", FALSE)=0,0,ROUND(INDIRECT("R[0]C[-1]", FALSE)/INDIRECT("R[0]C[-3]", FALSE),4))</f>
        <v>1</v>
      </c>
      <c r="H9" s="3"/>
    </row>
    <row r="10" spans="1:8" ht="60" outlineLevel="2" x14ac:dyDescent="0.25">
      <c r="A10" s="13"/>
      <c r="B10" s="14" t="s">
        <v>43</v>
      </c>
      <c r="C10" s="15">
        <v>27780480</v>
      </c>
      <c r="D10" s="15">
        <v>26781172.870000001</v>
      </c>
      <c r="E10" s="15">
        <f t="shared" ca="1" si="0"/>
        <v>-999307.12999999896</v>
      </c>
      <c r="F10" s="15">
        <v>26781084</v>
      </c>
      <c r="G10" s="16">
        <f t="shared" ca="1" si="1"/>
        <v>1</v>
      </c>
      <c r="H10" s="3"/>
    </row>
    <row r="11" spans="1:8" outlineLevel="1" x14ac:dyDescent="0.25">
      <c r="A1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0" t="s">
        <v>58</v>
      </c>
      <c r="C11" s="11">
        <v>1680000</v>
      </c>
      <c r="D11" s="11">
        <v>2434644</v>
      </c>
      <c r="E11" s="11">
        <f t="shared" ca="1" si="0"/>
        <v>754644</v>
      </c>
      <c r="F11" s="11">
        <v>2434644</v>
      </c>
      <c r="G11" s="12">
        <f t="shared" ca="1" si="1"/>
        <v>1</v>
      </c>
      <c r="H11" s="3"/>
    </row>
    <row r="12" spans="1:8" ht="60" outlineLevel="2" x14ac:dyDescent="0.25">
      <c r="A12" s="13"/>
      <c r="B12" s="14" t="s">
        <v>59</v>
      </c>
      <c r="C12" s="15">
        <v>1680000</v>
      </c>
      <c r="D12" s="15">
        <v>2434644</v>
      </c>
      <c r="E12" s="15">
        <f t="shared" ca="1" si="0"/>
        <v>754644</v>
      </c>
      <c r="F12" s="15">
        <v>2434644</v>
      </c>
      <c r="G12" s="16">
        <f t="shared" ca="1" si="1"/>
        <v>1</v>
      </c>
      <c r="H12" s="3"/>
    </row>
    <row r="13" spans="1:8" outlineLevel="1" x14ac:dyDescent="0.25">
      <c r="A1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0" t="s">
        <v>64</v>
      </c>
      <c r="C13" s="11">
        <v>11503616.390000001</v>
      </c>
      <c r="D13" s="11">
        <v>11558400</v>
      </c>
      <c r="E13" s="11">
        <f t="shared" ca="1" si="0"/>
        <v>54783.609999999404</v>
      </c>
      <c r="F13" s="11">
        <v>11558400</v>
      </c>
      <c r="G13" s="12">
        <f t="shared" ca="1" si="1"/>
        <v>1</v>
      </c>
      <c r="H13" s="3"/>
    </row>
    <row r="14" spans="1:8" ht="60" outlineLevel="2" x14ac:dyDescent="0.25">
      <c r="A14" s="13"/>
      <c r="B14" s="14" t="s">
        <v>65</v>
      </c>
      <c r="C14" s="15">
        <v>11503616.390000001</v>
      </c>
      <c r="D14" s="15">
        <v>11558400</v>
      </c>
      <c r="E14" s="15">
        <f t="shared" ca="1" si="0"/>
        <v>54783.609999999404</v>
      </c>
      <c r="F14" s="15">
        <v>11558400</v>
      </c>
      <c r="G14" s="16">
        <f t="shared" ca="1" si="1"/>
        <v>1</v>
      </c>
      <c r="H14" s="3"/>
    </row>
    <row r="15" spans="1:8" ht="15" customHeight="1" x14ac:dyDescent="0.25">
      <c r="A15" s="49" t="s">
        <v>70</v>
      </c>
      <c r="B15" s="50"/>
      <c r="C15" s="17">
        <v>40964096.390000001</v>
      </c>
      <c r="D15" s="17">
        <v>40774216.869999997</v>
      </c>
      <c r="E15" s="18">
        <f t="shared" ca="1" si="0"/>
        <v>-189879.52000000328</v>
      </c>
      <c r="F15" s="18">
        <v>40774128</v>
      </c>
      <c r="G15" s="19">
        <f t="shared" ca="1" si="1"/>
        <v>1</v>
      </c>
      <c r="H15" s="3"/>
    </row>
  </sheetData>
  <mergeCells count="10">
    <mergeCell ref="A15:B15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5"/>
  <sheetViews>
    <sheetView zoomScaleNormal="100" zoomScaleSheetLayoutView="100" workbookViewId="0">
      <selection activeCell="E12" sqref="E12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7" width="16.140625" style="1" customWidth="1"/>
    <col min="8" max="8" width="9.42578125" style="1" hidden="1"/>
    <col min="9" max="16384" width="9.42578125" style="1"/>
  </cols>
  <sheetData>
    <row r="1" spans="1:8" ht="18.2" customHeight="1" x14ac:dyDescent="0.3">
      <c r="A1" s="54" t="s">
        <v>0</v>
      </c>
      <c r="B1" s="55"/>
      <c r="C1" s="55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30.2" customHeight="1" x14ac:dyDescent="0.25">
      <c r="A3" s="56" t="s">
        <v>81</v>
      </c>
      <c r="B3" s="57"/>
      <c r="C3" s="57"/>
      <c r="D3" s="57"/>
      <c r="E3" s="57"/>
      <c r="F3" s="57"/>
      <c r="G3" s="57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58" t="s">
        <v>2</v>
      </c>
      <c r="B5" s="59"/>
      <c r="C5" s="59"/>
      <c r="D5" s="59"/>
      <c r="E5" s="59"/>
      <c r="F5" s="59"/>
      <c r="G5" s="59"/>
      <c r="H5" s="3"/>
    </row>
    <row r="6" spans="1:8" ht="16.350000000000001" customHeight="1" x14ac:dyDescent="0.25">
      <c r="A6" s="60" t="s">
        <v>3</v>
      </c>
      <c r="B6" s="62" t="s">
        <v>4</v>
      </c>
      <c r="C6" s="51" t="s">
        <v>240</v>
      </c>
      <c r="D6" s="53" t="s">
        <v>5</v>
      </c>
      <c r="E6" s="53"/>
      <c r="F6" s="64" t="s">
        <v>6</v>
      </c>
      <c r="G6" s="66" t="s">
        <v>7</v>
      </c>
      <c r="H6" s="3"/>
    </row>
    <row r="7" spans="1:8" x14ac:dyDescent="0.25">
      <c r="A7" s="61"/>
      <c r="B7" s="63"/>
      <c r="C7" s="52"/>
      <c r="D7" s="30" t="s">
        <v>8</v>
      </c>
      <c r="E7" s="30" t="s">
        <v>9</v>
      </c>
      <c r="F7" s="65"/>
      <c r="G7" s="67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/>
      <c r="C9" s="11">
        <v>4198300</v>
      </c>
      <c r="D9" s="11">
        <v>0</v>
      </c>
      <c r="E9" s="11">
        <f t="shared" ref="E9:E40" ca="1" si="0">INDIRECT("R[0]C[-1]", FALSE)-INDIRECT("R[0]C[-2]", FALSE)</f>
        <v>-4198300</v>
      </c>
      <c r="F9" s="11">
        <v>0</v>
      </c>
      <c r="G9" s="12">
        <f t="shared" ref="G9:G40" ca="1" si="1">IF(INDIRECT("R[0]C[-3]", FALSE)=0,0,ROUND(INDIRECT("R[0]C[-1]", FALSE)/INDIRECT("R[0]C[-3]", FALSE),4))</f>
        <v>0</v>
      </c>
      <c r="H9" s="3"/>
    </row>
    <row r="10" spans="1:8" ht="30" outlineLevel="2" x14ac:dyDescent="0.25">
      <c r="A10" s="13"/>
      <c r="B10" s="14" t="s">
        <v>73</v>
      </c>
      <c r="C10" s="15">
        <v>4198300</v>
      </c>
      <c r="D10" s="15">
        <v>0</v>
      </c>
      <c r="E10" s="15">
        <f t="shared" ca="1" si="0"/>
        <v>-4198300</v>
      </c>
      <c r="F10" s="15">
        <v>0</v>
      </c>
      <c r="G10" s="16">
        <f t="shared" ca="1" si="1"/>
        <v>0</v>
      </c>
      <c r="H10" s="3"/>
    </row>
    <row r="11" spans="1:8" outlineLevel="1" x14ac:dyDescent="0.25">
      <c r="A1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0" t="s">
        <v>16</v>
      </c>
      <c r="C11" s="11">
        <v>18300300</v>
      </c>
      <c r="D11" s="11">
        <v>17734900</v>
      </c>
      <c r="E11" s="11">
        <f t="shared" ca="1" si="0"/>
        <v>-565400</v>
      </c>
      <c r="F11" s="11">
        <v>17734900</v>
      </c>
      <c r="G11" s="12">
        <f t="shared" ca="1" si="1"/>
        <v>1</v>
      </c>
      <c r="H11" s="3"/>
    </row>
    <row r="12" spans="1:8" ht="45" outlineLevel="2" x14ac:dyDescent="0.25">
      <c r="A12" s="13"/>
      <c r="B12" s="14" t="s">
        <v>17</v>
      </c>
      <c r="C12" s="15">
        <v>18300300</v>
      </c>
      <c r="D12" s="15">
        <v>17734900</v>
      </c>
      <c r="E12" s="15">
        <f t="shared" ca="1" si="0"/>
        <v>-565400</v>
      </c>
      <c r="F12" s="15">
        <v>17734900</v>
      </c>
      <c r="G12" s="16">
        <f t="shared" ca="1" si="1"/>
        <v>1</v>
      </c>
      <c r="H12" s="3"/>
    </row>
    <row r="13" spans="1:8" outlineLevel="1" x14ac:dyDescent="0.25">
      <c r="A1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0" t="s">
        <v>18</v>
      </c>
      <c r="C13" s="11">
        <v>7561100</v>
      </c>
      <c r="D13" s="11">
        <v>7561100</v>
      </c>
      <c r="E13" s="11">
        <f t="shared" ca="1" si="0"/>
        <v>0</v>
      </c>
      <c r="F13" s="11">
        <v>7561100</v>
      </c>
      <c r="G13" s="12">
        <f t="shared" ca="1" si="1"/>
        <v>1</v>
      </c>
      <c r="H13" s="3"/>
    </row>
    <row r="14" spans="1:8" ht="60" outlineLevel="2" x14ac:dyDescent="0.25">
      <c r="A14" s="13"/>
      <c r="B14" s="14" t="s">
        <v>19</v>
      </c>
      <c r="C14" s="15">
        <v>7561100</v>
      </c>
      <c r="D14" s="15">
        <v>7561100</v>
      </c>
      <c r="E14" s="15">
        <f t="shared" ca="1" si="0"/>
        <v>0</v>
      </c>
      <c r="F14" s="15">
        <v>7561100</v>
      </c>
      <c r="G14" s="16">
        <f t="shared" ca="1" si="1"/>
        <v>1</v>
      </c>
      <c r="H14" s="3"/>
    </row>
    <row r="15" spans="1:8" outlineLevel="1" x14ac:dyDescent="0.25">
      <c r="A1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0" t="s">
        <v>20</v>
      </c>
      <c r="C15" s="11">
        <v>17423700</v>
      </c>
      <c r="D15" s="11">
        <v>18087500</v>
      </c>
      <c r="E15" s="11">
        <f t="shared" ca="1" si="0"/>
        <v>663800</v>
      </c>
      <c r="F15" s="11">
        <v>18087500</v>
      </c>
      <c r="G15" s="12">
        <f t="shared" ca="1" si="1"/>
        <v>1</v>
      </c>
      <c r="H15" s="3"/>
    </row>
    <row r="16" spans="1:8" ht="60" outlineLevel="2" x14ac:dyDescent="0.25">
      <c r="A16" s="13"/>
      <c r="B16" s="14" t="s">
        <v>21</v>
      </c>
      <c r="C16" s="15">
        <v>17423700</v>
      </c>
      <c r="D16" s="15">
        <v>18087500</v>
      </c>
      <c r="E16" s="15">
        <f t="shared" ca="1" si="0"/>
        <v>663800</v>
      </c>
      <c r="F16" s="15">
        <v>18087500</v>
      </c>
      <c r="G16" s="16">
        <f t="shared" ca="1" si="1"/>
        <v>1</v>
      </c>
      <c r="H16" s="3"/>
    </row>
    <row r="17" spans="1:8" outlineLevel="1" x14ac:dyDescent="0.25">
      <c r="A1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10" t="s">
        <v>22</v>
      </c>
      <c r="C17" s="11">
        <v>57097400</v>
      </c>
      <c r="D17" s="11">
        <v>56509700</v>
      </c>
      <c r="E17" s="11">
        <f t="shared" ca="1" si="0"/>
        <v>-587700</v>
      </c>
      <c r="F17" s="11">
        <v>56509700</v>
      </c>
      <c r="G17" s="12">
        <f t="shared" ca="1" si="1"/>
        <v>1</v>
      </c>
      <c r="H17" s="3"/>
    </row>
    <row r="18" spans="1:8" ht="60" outlineLevel="2" x14ac:dyDescent="0.25">
      <c r="A18" s="13"/>
      <c r="B18" s="14" t="s">
        <v>23</v>
      </c>
      <c r="C18" s="15">
        <v>57097400</v>
      </c>
      <c r="D18" s="15">
        <v>56509700</v>
      </c>
      <c r="E18" s="15">
        <f t="shared" ca="1" si="0"/>
        <v>-587700</v>
      </c>
      <c r="F18" s="15">
        <v>56509700</v>
      </c>
      <c r="G18" s="16">
        <f t="shared" ca="1" si="1"/>
        <v>1</v>
      </c>
      <c r="H18" s="3"/>
    </row>
    <row r="19" spans="1:8" outlineLevel="1" x14ac:dyDescent="0.25">
      <c r="A1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9" s="10" t="s">
        <v>24</v>
      </c>
      <c r="C19" s="11">
        <v>25181300</v>
      </c>
      <c r="D19" s="11">
        <v>24988100</v>
      </c>
      <c r="E19" s="11">
        <f t="shared" ca="1" si="0"/>
        <v>-193200</v>
      </c>
      <c r="F19" s="11">
        <v>24988100</v>
      </c>
      <c r="G19" s="12">
        <f t="shared" ca="1" si="1"/>
        <v>1</v>
      </c>
      <c r="H19" s="3"/>
    </row>
    <row r="20" spans="1:8" ht="60" outlineLevel="2" x14ac:dyDescent="0.25">
      <c r="A20" s="13"/>
      <c r="B20" s="14" t="s">
        <v>25</v>
      </c>
      <c r="C20" s="15">
        <v>25181300</v>
      </c>
      <c r="D20" s="15">
        <v>24988100</v>
      </c>
      <c r="E20" s="15">
        <f t="shared" ca="1" si="0"/>
        <v>-193200</v>
      </c>
      <c r="F20" s="15">
        <v>24988100</v>
      </c>
      <c r="G20" s="16">
        <f t="shared" ca="1" si="1"/>
        <v>1</v>
      </c>
      <c r="H20" s="3"/>
    </row>
    <row r="21" spans="1:8" outlineLevel="1" x14ac:dyDescent="0.25">
      <c r="A2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1" s="10" t="s">
        <v>26</v>
      </c>
      <c r="C21" s="11">
        <v>15094800</v>
      </c>
      <c r="D21" s="11">
        <v>15094800</v>
      </c>
      <c r="E21" s="11">
        <f t="shared" ca="1" si="0"/>
        <v>0</v>
      </c>
      <c r="F21" s="11">
        <v>15094800</v>
      </c>
      <c r="G21" s="12">
        <f t="shared" ca="1" si="1"/>
        <v>1</v>
      </c>
      <c r="H21" s="3"/>
    </row>
    <row r="22" spans="1:8" ht="60" outlineLevel="2" x14ac:dyDescent="0.25">
      <c r="A22" s="13"/>
      <c r="B22" s="14" t="s">
        <v>27</v>
      </c>
      <c r="C22" s="15">
        <v>15094800</v>
      </c>
      <c r="D22" s="15">
        <v>15094800</v>
      </c>
      <c r="E22" s="15">
        <f t="shared" ca="1" si="0"/>
        <v>0</v>
      </c>
      <c r="F22" s="15">
        <v>15094800</v>
      </c>
      <c r="G22" s="16">
        <f t="shared" ca="1" si="1"/>
        <v>1</v>
      </c>
      <c r="H22" s="3"/>
    </row>
    <row r="23" spans="1:8" outlineLevel="1" x14ac:dyDescent="0.25">
      <c r="A2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3" s="10" t="s">
        <v>28</v>
      </c>
      <c r="C23" s="11">
        <v>8495700</v>
      </c>
      <c r="D23" s="11">
        <v>8544900</v>
      </c>
      <c r="E23" s="11">
        <f t="shared" ca="1" si="0"/>
        <v>49200</v>
      </c>
      <c r="F23" s="11">
        <v>8544900</v>
      </c>
      <c r="G23" s="12">
        <f t="shared" ca="1" si="1"/>
        <v>1</v>
      </c>
      <c r="H23" s="3"/>
    </row>
    <row r="24" spans="1:8" ht="60" outlineLevel="2" x14ac:dyDescent="0.25">
      <c r="A24" s="13"/>
      <c r="B24" s="14" t="s">
        <v>29</v>
      </c>
      <c r="C24" s="15">
        <v>8495700</v>
      </c>
      <c r="D24" s="15">
        <v>8544900</v>
      </c>
      <c r="E24" s="15">
        <f t="shared" ca="1" si="0"/>
        <v>49200</v>
      </c>
      <c r="F24" s="15">
        <v>8544900</v>
      </c>
      <c r="G24" s="16">
        <f t="shared" ca="1" si="1"/>
        <v>1</v>
      </c>
      <c r="H24" s="3"/>
    </row>
    <row r="25" spans="1:8" outlineLevel="1" x14ac:dyDescent="0.25">
      <c r="A2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5" s="10" t="s">
        <v>30</v>
      </c>
      <c r="C25" s="11">
        <v>19103900</v>
      </c>
      <c r="D25" s="11">
        <v>19012300</v>
      </c>
      <c r="E25" s="11">
        <f t="shared" ca="1" si="0"/>
        <v>-91600</v>
      </c>
      <c r="F25" s="11">
        <v>19012300</v>
      </c>
      <c r="G25" s="12">
        <f t="shared" ca="1" si="1"/>
        <v>1</v>
      </c>
      <c r="H25" s="3"/>
    </row>
    <row r="26" spans="1:8" ht="60" outlineLevel="2" x14ac:dyDescent="0.25">
      <c r="A26" s="13"/>
      <c r="B26" s="14" t="s">
        <v>31</v>
      </c>
      <c r="C26" s="15">
        <v>19103900</v>
      </c>
      <c r="D26" s="15">
        <v>19012300</v>
      </c>
      <c r="E26" s="15">
        <f t="shared" ca="1" si="0"/>
        <v>-91600</v>
      </c>
      <c r="F26" s="15">
        <v>19012300</v>
      </c>
      <c r="G26" s="16">
        <f t="shared" ca="1" si="1"/>
        <v>1</v>
      </c>
      <c r="H26" s="3"/>
    </row>
    <row r="27" spans="1:8" outlineLevel="1" x14ac:dyDescent="0.25">
      <c r="A2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7" s="10" t="s">
        <v>32</v>
      </c>
      <c r="C27" s="11">
        <v>16774500</v>
      </c>
      <c r="D27" s="11">
        <v>16192200</v>
      </c>
      <c r="E27" s="11">
        <f t="shared" ca="1" si="0"/>
        <v>-582300</v>
      </c>
      <c r="F27" s="11">
        <v>16192200</v>
      </c>
      <c r="G27" s="12">
        <f t="shared" ca="1" si="1"/>
        <v>1</v>
      </c>
      <c r="H27" s="3"/>
    </row>
    <row r="28" spans="1:8" ht="60" outlineLevel="2" x14ac:dyDescent="0.25">
      <c r="A28" s="13"/>
      <c r="B28" s="14" t="s">
        <v>33</v>
      </c>
      <c r="C28" s="15">
        <v>16774500</v>
      </c>
      <c r="D28" s="15">
        <v>16192200</v>
      </c>
      <c r="E28" s="15">
        <f t="shared" ca="1" si="0"/>
        <v>-582300</v>
      </c>
      <c r="F28" s="15">
        <v>16192200</v>
      </c>
      <c r="G28" s="16">
        <f t="shared" ca="1" si="1"/>
        <v>1</v>
      </c>
      <c r="H28" s="3"/>
    </row>
    <row r="29" spans="1:8" outlineLevel="1" x14ac:dyDescent="0.25">
      <c r="A2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9" s="10" t="s">
        <v>34</v>
      </c>
      <c r="C29" s="11">
        <v>6245400</v>
      </c>
      <c r="D29" s="11">
        <v>5927900</v>
      </c>
      <c r="E29" s="11">
        <f t="shared" ca="1" si="0"/>
        <v>-317500</v>
      </c>
      <c r="F29" s="11">
        <v>5927900</v>
      </c>
      <c r="G29" s="12">
        <f t="shared" ca="1" si="1"/>
        <v>1</v>
      </c>
      <c r="H29" s="3"/>
    </row>
    <row r="30" spans="1:8" ht="60" outlineLevel="2" x14ac:dyDescent="0.25">
      <c r="A30" s="13"/>
      <c r="B30" s="14" t="s">
        <v>35</v>
      </c>
      <c r="C30" s="15">
        <v>6245400</v>
      </c>
      <c r="D30" s="15">
        <v>5927900</v>
      </c>
      <c r="E30" s="15">
        <f t="shared" ca="1" si="0"/>
        <v>-317500</v>
      </c>
      <c r="F30" s="15">
        <v>5927900</v>
      </c>
      <c r="G30" s="16">
        <f t="shared" ca="1" si="1"/>
        <v>1</v>
      </c>
      <c r="H30" s="3"/>
    </row>
    <row r="31" spans="1:8" outlineLevel="1" x14ac:dyDescent="0.25">
      <c r="A3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31" s="10" t="s">
        <v>36</v>
      </c>
      <c r="C31" s="11">
        <v>16945900</v>
      </c>
      <c r="D31" s="11">
        <v>16789000</v>
      </c>
      <c r="E31" s="11">
        <f t="shared" ca="1" si="0"/>
        <v>-156900</v>
      </c>
      <c r="F31" s="11">
        <v>16789000</v>
      </c>
      <c r="G31" s="12">
        <f t="shared" ca="1" si="1"/>
        <v>1</v>
      </c>
      <c r="H31" s="3"/>
    </row>
    <row r="32" spans="1:8" ht="60" outlineLevel="2" x14ac:dyDescent="0.25">
      <c r="A32" s="13"/>
      <c r="B32" s="14" t="s">
        <v>37</v>
      </c>
      <c r="C32" s="15">
        <v>16945900</v>
      </c>
      <c r="D32" s="15">
        <v>16789000</v>
      </c>
      <c r="E32" s="15">
        <f t="shared" ca="1" si="0"/>
        <v>-156900</v>
      </c>
      <c r="F32" s="15">
        <v>16789000</v>
      </c>
      <c r="G32" s="16">
        <f t="shared" ca="1" si="1"/>
        <v>1</v>
      </c>
      <c r="H32" s="3"/>
    </row>
    <row r="33" spans="1:8" outlineLevel="1" x14ac:dyDescent="0.25">
      <c r="A3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3" s="10" t="s">
        <v>38</v>
      </c>
      <c r="C33" s="11">
        <v>49666300</v>
      </c>
      <c r="D33" s="11">
        <v>49152100</v>
      </c>
      <c r="E33" s="11">
        <f t="shared" ca="1" si="0"/>
        <v>-514200</v>
      </c>
      <c r="F33" s="11">
        <v>49152100</v>
      </c>
      <c r="G33" s="12">
        <f t="shared" ca="1" si="1"/>
        <v>1</v>
      </c>
      <c r="H33" s="3"/>
    </row>
    <row r="34" spans="1:8" ht="60" outlineLevel="2" x14ac:dyDescent="0.25">
      <c r="A34" s="13"/>
      <c r="B34" s="14" t="s">
        <v>39</v>
      </c>
      <c r="C34" s="15">
        <v>49666300</v>
      </c>
      <c r="D34" s="15">
        <v>49152100</v>
      </c>
      <c r="E34" s="15">
        <f t="shared" ca="1" si="0"/>
        <v>-514200</v>
      </c>
      <c r="F34" s="15">
        <v>49152100</v>
      </c>
      <c r="G34" s="16">
        <f t="shared" ca="1" si="1"/>
        <v>1</v>
      </c>
      <c r="H34" s="3"/>
    </row>
    <row r="35" spans="1:8" outlineLevel="1" x14ac:dyDescent="0.25">
      <c r="A3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5" s="10" t="s">
        <v>40</v>
      </c>
      <c r="C35" s="11">
        <v>24288800</v>
      </c>
      <c r="D35" s="11">
        <v>24350900</v>
      </c>
      <c r="E35" s="11">
        <f t="shared" ca="1" si="0"/>
        <v>62100</v>
      </c>
      <c r="F35" s="11">
        <v>24350900</v>
      </c>
      <c r="G35" s="12">
        <f t="shared" ca="1" si="1"/>
        <v>1</v>
      </c>
      <c r="H35" s="3"/>
    </row>
    <row r="36" spans="1:8" ht="60" outlineLevel="2" x14ac:dyDescent="0.25">
      <c r="A36" s="13"/>
      <c r="B36" s="14" t="s">
        <v>41</v>
      </c>
      <c r="C36" s="15">
        <v>24288800</v>
      </c>
      <c r="D36" s="15">
        <v>24350900</v>
      </c>
      <c r="E36" s="15">
        <f t="shared" ca="1" si="0"/>
        <v>62100</v>
      </c>
      <c r="F36" s="15">
        <v>24350900</v>
      </c>
      <c r="G36" s="16">
        <f t="shared" ca="1" si="1"/>
        <v>1</v>
      </c>
      <c r="H36" s="3"/>
    </row>
    <row r="37" spans="1:8" outlineLevel="1" x14ac:dyDescent="0.25">
      <c r="A3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7" s="10" t="s">
        <v>42</v>
      </c>
      <c r="C37" s="11">
        <v>114448100</v>
      </c>
      <c r="D37" s="11">
        <v>117840600</v>
      </c>
      <c r="E37" s="11">
        <f t="shared" ca="1" si="0"/>
        <v>3392500</v>
      </c>
      <c r="F37" s="11">
        <v>117840600</v>
      </c>
      <c r="G37" s="12">
        <f t="shared" ca="1" si="1"/>
        <v>1</v>
      </c>
      <c r="H37" s="3"/>
    </row>
    <row r="38" spans="1:8" ht="60" outlineLevel="2" x14ac:dyDescent="0.25">
      <c r="A38" s="13"/>
      <c r="B38" s="14" t="s">
        <v>43</v>
      </c>
      <c r="C38" s="15">
        <v>114448100</v>
      </c>
      <c r="D38" s="15">
        <v>117840600</v>
      </c>
      <c r="E38" s="15">
        <f t="shared" ca="1" si="0"/>
        <v>3392500</v>
      </c>
      <c r="F38" s="15">
        <v>117840600</v>
      </c>
      <c r="G38" s="16">
        <f t="shared" ca="1" si="1"/>
        <v>1</v>
      </c>
      <c r="H38" s="3"/>
    </row>
    <row r="39" spans="1:8" outlineLevel="1" x14ac:dyDescent="0.25">
      <c r="A3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9" s="10" t="s">
        <v>44</v>
      </c>
      <c r="C39" s="11">
        <v>18995900</v>
      </c>
      <c r="D39" s="11">
        <v>17761000</v>
      </c>
      <c r="E39" s="11">
        <f t="shared" ca="1" si="0"/>
        <v>-1234900</v>
      </c>
      <c r="F39" s="11">
        <v>17761000</v>
      </c>
      <c r="G39" s="12">
        <f t="shared" ca="1" si="1"/>
        <v>1</v>
      </c>
      <c r="H39" s="3"/>
    </row>
    <row r="40" spans="1:8" ht="60" outlineLevel="2" x14ac:dyDescent="0.25">
      <c r="A40" s="13"/>
      <c r="B40" s="14" t="s">
        <v>45</v>
      </c>
      <c r="C40" s="15">
        <v>18995900</v>
      </c>
      <c r="D40" s="15">
        <v>17761000</v>
      </c>
      <c r="E40" s="15">
        <f t="shared" ca="1" si="0"/>
        <v>-1234900</v>
      </c>
      <c r="F40" s="15">
        <v>17761000</v>
      </c>
      <c r="G40" s="16">
        <f t="shared" ca="1" si="1"/>
        <v>1</v>
      </c>
      <c r="H40" s="3"/>
    </row>
    <row r="41" spans="1:8" outlineLevel="1" x14ac:dyDescent="0.25">
      <c r="A4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41" s="10" t="s">
        <v>46</v>
      </c>
      <c r="C41" s="11">
        <v>6150700</v>
      </c>
      <c r="D41" s="11">
        <v>6042200</v>
      </c>
      <c r="E41" s="11">
        <f t="shared" ref="E41:E65" ca="1" si="2">INDIRECT("R[0]C[-1]", FALSE)-INDIRECT("R[0]C[-2]", FALSE)</f>
        <v>-108500</v>
      </c>
      <c r="F41" s="11">
        <v>6042200</v>
      </c>
      <c r="G41" s="12">
        <f t="shared" ref="G41:G65" ca="1" si="3">IF(INDIRECT("R[0]C[-3]", FALSE)=0,0,ROUND(INDIRECT("R[0]C[-1]", FALSE)/INDIRECT("R[0]C[-3]", FALSE),4))</f>
        <v>1</v>
      </c>
      <c r="H41" s="3"/>
    </row>
    <row r="42" spans="1:8" ht="60" outlineLevel="2" x14ac:dyDescent="0.25">
      <c r="A42" s="13"/>
      <c r="B42" s="14" t="s">
        <v>47</v>
      </c>
      <c r="C42" s="15">
        <v>6150700</v>
      </c>
      <c r="D42" s="15">
        <v>6042200</v>
      </c>
      <c r="E42" s="15">
        <f t="shared" ca="1" si="2"/>
        <v>-108500</v>
      </c>
      <c r="F42" s="15">
        <v>6042200</v>
      </c>
      <c r="G42" s="16">
        <f t="shared" ca="1" si="3"/>
        <v>1</v>
      </c>
      <c r="H42" s="3"/>
    </row>
    <row r="43" spans="1:8" outlineLevel="1" x14ac:dyDescent="0.25">
      <c r="A4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3" s="10" t="s">
        <v>48</v>
      </c>
      <c r="C43" s="11">
        <v>14146800</v>
      </c>
      <c r="D43" s="11">
        <v>14096300</v>
      </c>
      <c r="E43" s="11">
        <f t="shared" ca="1" si="2"/>
        <v>-50500</v>
      </c>
      <c r="F43" s="11">
        <v>14096300</v>
      </c>
      <c r="G43" s="12">
        <f t="shared" ca="1" si="3"/>
        <v>1</v>
      </c>
      <c r="H43" s="3"/>
    </row>
    <row r="44" spans="1:8" ht="60" outlineLevel="2" x14ac:dyDescent="0.25">
      <c r="A44" s="13"/>
      <c r="B44" s="14" t="s">
        <v>49</v>
      </c>
      <c r="C44" s="15">
        <v>14146800</v>
      </c>
      <c r="D44" s="15">
        <v>14096300</v>
      </c>
      <c r="E44" s="15">
        <f t="shared" ca="1" si="2"/>
        <v>-50500</v>
      </c>
      <c r="F44" s="15">
        <v>14096300</v>
      </c>
      <c r="G44" s="16">
        <f t="shared" ca="1" si="3"/>
        <v>1</v>
      </c>
      <c r="H44" s="3"/>
    </row>
    <row r="45" spans="1:8" outlineLevel="1" x14ac:dyDescent="0.25">
      <c r="A4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5" s="10" t="s">
        <v>50</v>
      </c>
      <c r="C45" s="11">
        <v>10244400</v>
      </c>
      <c r="D45" s="11">
        <v>10982000</v>
      </c>
      <c r="E45" s="11">
        <f t="shared" ca="1" si="2"/>
        <v>737600</v>
      </c>
      <c r="F45" s="11">
        <v>10982000</v>
      </c>
      <c r="G45" s="12">
        <f t="shared" ca="1" si="3"/>
        <v>1</v>
      </c>
      <c r="H45" s="3"/>
    </row>
    <row r="46" spans="1:8" ht="60" outlineLevel="2" x14ac:dyDescent="0.25">
      <c r="A46" s="13"/>
      <c r="B46" s="14" t="s">
        <v>51</v>
      </c>
      <c r="C46" s="15">
        <v>10244400</v>
      </c>
      <c r="D46" s="15">
        <v>10982000</v>
      </c>
      <c r="E46" s="15">
        <f t="shared" ca="1" si="2"/>
        <v>737600</v>
      </c>
      <c r="F46" s="15">
        <v>10982000</v>
      </c>
      <c r="G46" s="16">
        <f t="shared" ca="1" si="3"/>
        <v>1</v>
      </c>
      <c r="H46" s="3"/>
    </row>
    <row r="47" spans="1:8" outlineLevel="1" x14ac:dyDescent="0.25">
      <c r="A4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7" s="10" t="s">
        <v>52</v>
      </c>
      <c r="C47" s="11">
        <v>14505100</v>
      </c>
      <c r="D47" s="11">
        <v>15066900</v>
      </c>
      <c r="E47" s="11">
        <f t="shared" ca="1" si="2"/>
        <v>561800</v>
      </c>
      <c r="F47" s="11">
        <v>15066900</v>
      </c>
      <c r="G47" s="12">
        <f t="shared" ca="1" si="3"/>
        <v>1</v>
      </c>
      <c r="H47" s="3"/>
    </row>
    <row r="48" spans="1:8" ht="60" outlineLevel="2" x14ac:dyDescent="0.25">
      <c r="A48" s="13"/>
      <c r="B48" s="14" t="s">
        <v>53</v>
      </c>
      <c r="C48" s="15">
        <v>14505100</v>
      </c>
      <c r="D48" s="15">
        <v>15066900</v>
      </c>
      <c r="E48" s="15">
        <f t="shared" ca="1" si="2"/>
        <v>561800</v>
      </c>
      <c r="F48" s="15">
        <v>15066900</v>
      </c>
      <c r="G48" s="16">
        <f t="shared" ca="1" si="3"/>
        <v>1</v>
      </c>
      <c r="H48" s="3"/>
    </row>
    <row r="49" spans="1:8" outlineLevel="1" x14ac:dyDescent="0.25">
      <c r="A4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9" s="10" t="s">
        <v>54</v>
      </c>
      <c r="C49" s="11">
        <v>14711000</v>
      </c>
      <c r="D49" s="11">
        <v>14293300</v>
      </c>
      <c r="E49" s="11">
        <f t="shared" ca="1" si="2"/>
        <v>-417700</v>
      </c>
      <c r="F49" s="11">
        <v>14293300</v>
      </c>
      <c r="G49" s="12">
        <f t="shared" ca="1" si="3"/>
        <v>1</v>
      </c>
      <c r="H49" s="3"/>
    </row>
    <row r="50" spans="1:8" ht="60" outlineLevel="2" x14ac:dyDescent="0.25">
      <c r="A50" s="13"/>
      <c r="B50" s="14" t="s">
        <v>55</v>
      </c>
      <c r="C50" s="15">
        <v>14711000</v>
      </c>
      <c r="D50" s="15">
        <v>14293300</v>
      </c>
      <c r="E50" s="15">
        <f t="shared" ca="1" si="2"/>
        <v>-417700</v>
      </c>
      <c r="F50" s="15">
        <v>14293300</v>
      </c>
      <c r="G50" s="16">
        <f t="shared" ca="1" si="3"/>
        <v>1</v>
      </c>
      <c r="H50" s="3"/>
    </row>
    <row r="51" spans="1:8" outlineLevel="1" x14ac:dyDescent="0.25">
      <c r="A5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51" s="10" t="s">
        <v>56</v>
      </c>
      <c r="C51" s="11">
        <v>1099046500</v>
      </c>
      <c r="D51" s="11">
        <v>1090501700</v>
      </c>
      <c r="E51" s="11">
        <f t="shared" ca="1" si="2"/>
        <v>-8544800</v>
      </c>
      <c r="F51" s="11">
        <v>1090501700</v>
      </c>
      <c r="G51" s="12">
        <f t="shared" ca="1" si="3"/>
        <v>1</v>
      </c>
      <c r="H51" s="3"/>
    </row>
    <row r="52" spans="1:8" ht="45" outlineLevel="2" x14ac:dyDescent="0.25">
      <c r="A52" s="13"/>
      <c r="B52" s="14" t="s">
        <v>57</v>
      </c>
      <c r="C52" s="15">
        <v>1099046500</v>
      </c>
      <c r="D52" s="15">
        <v>1090501700</v>
      </c>
      <c r="E52" s="15">
        <f t="shared" ca="1" si="2"/>
        <v>-8544800</v>
      </c>
      <c r="F52" s="15">
        <v>1090501700</v>
      </c>
      <c r="G52" s="16">
        <f t="shared" ca="1" si="3"/>
        <v>1</v>
      </c>
      <c r="H52" s="3"/>
    </row>
    <row r="53" spans="1:8" outlineLevel="1" x14ac:dyDescent="0.25">
      <c r="A5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3" s="10" t="s">
        <v>58</v>
      </c>
      <c r="C53" s="11">
        <v>161052200</v>
      </c>
      <c r="D53" s="11">
        <v>162920300</v>
      </c>
      <c r="E53" s="11">
        <f t="shared" ca="1" si="2"/>
        <v>1868100</v>
      </c>
      <c r="F53" s="11">
        <v>162920300</v>
      </c>
      <c r="G53" s="12">
        <f t="shared" ca="1" si="3"/>
        <v>1</v>
      </c>
      <c r="H53" s="3"/>
    </row>
    <row r="54" spans="1:8" ht="60" outlineLevel="2" x14ac:dyDescent="0.25">
      <c r="A54" s="13"/>
      <c r="B54" s="14" t="s">
        <v>59</v>
      </c>
      <c r="C54" s="15">
        <v>161052200</v>
      </c>
      <c r="D54" s="15">
        <v>162920300</v>
      </c>
      <c r="E54" s="15">
        <f t="shared" ca="1" si="2"/>
        <v>1868100</v>
      </c>
      <c r="F54" s="15">
        <v>162920300</v>
      </c>
      <c r="G54" s="16">
        <f t="shared" ca="1" si="3"/>
        <v>1</v>
      </c>
      <c r="H54" s="3"/>
    </row>
    <row r="55" spans="1:8" outlineLevel="1" x14ac:dyDescent="0.25">
      <c r="A5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5" s="10" t="s">
        <v>60</v>
      </c>
      <c r="C55" s="11">
        <v>106124700</v>
      </c>
      <c r="D55" s="11">
        <v>108059100</v>
      </c>
      <c r="E55" s="11">
        <f t="shared" ca="1" si="2"/>
        <v>1934400</v>
      </c>
      <c r="F55" s="11">
        <v>108059100</v>
      </c>
      <c r="G55" s="12">
        <f t="shared" ca="1" si="3"/>
        <v>1</v>
      </c>
      <c r="H55" s="3"/>
    </row>
    <row r="56" spans="1:8" ht="60" outlineLevel="2" x14ac:dyDescent="0.25">
      <c r="A56" s="13"/>
      <c r="B56" s="14" t="s">
        <v>61</v>
      </c>
      <c r="C56" s="15">
        <v>106124700</v>
      </c>
      <c r="D56" s="15">
        <v>108059100</v>
      </c>
      <c r="E56" s="15">
        <f t="shared" ca="1" si="2"/>
        <v>1934400</v>
      </c>
      <c r="F56" s="15">
        <v>108059100</v>
      </c>
      <c r="G56" s="16">
        <f t="shared" ca="1" si="3"/>
        <v>1</v>
      </c>
      <c r="H56" s="3"/>
    </row>
    <row r="57" spans="1:8" outlineLevel="1" x14ac:dyDescent="0.25">
      <c r="A5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7" s="10" t="s">
        <v>62</v>
      </c>
      <c r="C57" s="11">
        <v>93700400</v>
      </c>
      <c r="D57" s="11">
        <v>88266900</v>
      </c>
      <c r="E57" s="11">
        <f t="shared" ca="1" si="2"/>
        <v>-5433500</v>
      </c>
      <c r="F57" s="11">
        <v>88266900</v>
      </c>
      <c r="G57" s="12">
        <f t="shared" ca="1" si="3"/>
        <v>1</v>
      </c>
      <c r="H57" s="3"/>
    </row>
    <row r="58" spans="1:8" ht="45" outlineLevel="2" x14ac:dyDescent="0.25">
      <c r="A58" s="13"/>
      <c r="B58" s="14" t="s">
        <v>63</v>
      </c>
      <c r="C58" s="15">
        <v>93700400</v>
      </c>
      <c r="D58" s="15">
        <v>88266900</v>
      </c>
      <c r="E58" s="15">
        <f t="shared" ca="1" si="2"/>
        <v>-5433500</v>
      </c>
      <c r="F58" s="15">
        <v>88266900</v>
      </c>
      <c r="G58" s="16">
        <f t="shared" ca="1" si="3"/>
        <v>1</v>
      </c>
      <c r="H58" s="3"/>
    </row>
    <row r="59" spans="1:8" outlineLevel="1" x14ac:dyDescent="0.25">
      <c r="A5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9" s="10" t="s">
        <v>64</v>
      </c>
      <c r="C59" s="11">
        <v>140433500</v>
      </c>
      <c r="D59" s="11">
        <v>135955600</v>
      </c>
      <c r="E59" s="11">
        <f t="shared" ca="1" si="2"/>
        <v>-4477900</v>
      </c>
      <c r="F59" s="11">
        <v>135955600</v>
      </c>
      <c r="G59" s="12">
        <f t="shared" ca="1" si="3"/>
        <v>1</v>
      </c>
      <c r="H59" s="3"/>
    </row>
    <row r="60" spans="1:8" ht="60" outlineLevel="2" x14ac:dyDescent="0.25">
      <c r="A60" s="13"/>
      <c r="B60" s="14" t="s">
        <v>65</v>
      </c>
      <c r="C60" s="15">
        <v>140433500</v>
      </c>
      <c r="D60" s="15">
        <v>135955600</v>
      </c>
      <c r="E60" s="15">
        <f t="shared" ca="1" si="2"/>
        <v>-4477900</v>
      </c>
      <c r="F60" s="15">
        <v>135955600</v>
      </c>
      <c r="G60" s="16">
        <f t="shared" ca="1" si="3"/>
        <v>1</v>
      </c>
      <c r="H60" s="3"/>
    </row>
    <row r="61" spans="1:8" outlineLevel="1" x14ac:dyDescent="0.25">
      <c r="A6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61" s="10" t="s">
        <v>66</v>
      </c>
      <c r="C61" s="11">
        <v>98772700</v>
      </c>
      <c r="D61" s="11">
        <v>100464100</v>
      </c>
      <c r="E61" s="11">
        <f t="shared" ca="1" si="2"/>
        <v>1691400</v>
      </c>
      <c r="F61" s="11">
        <v>100464100</v>
      </c>
      <c r="G61" s="12">
        <f t="shared" ca="1" si="3"/>
        <v>1</v>
      </c>
      <c r="H61" s="3"/>
    </row>
    <row r="62" spans="1:8" ht="60" outlineLevel="2" x14ac:dyDescent="0.25">
      <c r="A62" s="13"/>
      <c r="B62" s="14" t="s">
        <v>67</v>
      </c>
      <c r="C62" s="15">
        <v>98772700</v>
      </c>
      <c r="D62" s="15">
        <v>100464100</v>
      </c>
      <c r="E62" s="15">
        <f t="shared" ca="1" si="2"/>
        <v>1691400</v>
      </c>
      <c r="F62" s="15">
        <v>100464100</v>
      </c>
      <c r="G62" s="16">
        <f t="shared" ca="1" si="3"/>
        <v>1</v>
      </c>
      <c r="H62" s="3"/>
    </row>
    <row r="63" spans="1:8" outlineLevel="1" x14ac:dyDescent="0.25">
      <c r="A6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28</v>
      </c>
      <c r="B63" s="10" t="s">
        <v>68</v>
      </c>
      <c r="C63" s="11">
        <v>111001900</v>
      </c>
      <c r="D63" s="11">
        <v>111413600</v>
      </c>
      <c r="E63" s="11">
        <f t="shared" ca="1" si="2"/>
        <v>411700</v>
      </c>
      <c r="F63" s="11">
        <v>111413600</v>
      </c>
      <c r="G63" s="12">
        <f t="shared" ca="1" si="3"/>
        <v>1</v>
      </c>
      <c r="H63" s="3"/>
    </row>
    <row r="64" spans="1:8" ht="60" outlineLevel="2" x14ac:dyDescent="0.25">
      <c r="A64" s="13"/>
      <c r="B64" s="14" t="s">
        <v>69</v>
      </c>
      <c r="C64" s="15">
        <v>111001900</v>
      </c>
      <c r="D64" s="15">
        <v>111413600</v>
      </c>
      <c r="E64" s="15">
        <f t="shared" ca="1" si="2"/>
        <v>411700</v>
      </c>
      <c r="F64" s="15">
        <v>111413600</v>
      </c>
      <c r="G64" s="16">
        <f t="shared" ca="1" si="3"/>
        <v>1</v>
      </c>
      <c r="H64" s="3"/>
    </row>
    <row r="65" spans="1:8" ht="15" customHeight="1" x14ac:dyDescent="0.25">
      <c r="A65" s="49" t="s">
        <v>70</v>
      </c>
      <c r="B65" s="50"/>
      <c r="C65" s="17">
        <v>2289711300</v>
      </c>
      <c r="D65" s="17">
        <v>2273609000</v>
      </c>
      <c r="E65" s="18">
        <f t="shared" ca="1" si="2"/>
        <v>-16102300</v>
      </c>
      <c r="F65" s="18">
        <v>2273609000</v>
      </c>
      <c r="G65" s="19">
        <f t="shared" ca="1" si="3"/>
        <v>1</v>
      </c>
      <c r="H65" s="3"/>
    </row>
  </sheetData>
  <mergeCells count="10">
    <mergeCell ref="A65:B65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5"/>
  <sheetViews>
    <sheetView zoomScaleNormal="100" zoomScaleSheetLayoutView="100" workbookViewId="0">
      <selection activeCell="D15" sqref="D15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7" width="16.28515625" style="1" customWidth="1"/>
    <col min="8" max="8" width="9.42578125" style="1" hidden="1"/>
    <col min="9" max="16384" width="9.42578125" style="1"/>
  </cols>
  <sheetData>
    <row r="1" spans="1:8" ht="18.2" customHeight="1" x14ac:dyDescent="0.3">
      <c r="A1" s="54" t="s">
        <v>0</v>
      </c>
      <c r="B1" s="55"/>
      <c r="C1" s="55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30.2" customHeight="1" x14ac:dyDescent="0.25">
      <c r="A3" s="56" t="s">
        <v>82</v>
      </c>
      <c r="B3" s="57"/>
      <c r="C3" s="57"/>
      <c r="D3" s="57"/>
      <c r="E3" s="57"/>
      <c r="F3" s="57"/>
      <c r="G3" s="57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58" t="s">
        <v>2</v>
      </c>
      <c r="B5" s="59"/>
      <c r="C5" s="59"/>
      <c r="D5" s="59"/>
      <c r="E5" s="59"/>
      <c r="F5" s="59"/>
      <c r="G5" s="59"/>
      <c r="H5" s="3"/>
    </row>
    <row r="6" spans="1:8" ht="16.350000000000001" customHeight="1" x14ac:dyDescent="0.25">
      <c r="A6" s="60" t="s">
        <v>3</v>
      </c>
      <c r="B6" s="62" t="s">
        <v>4</v>
      </c>
      <c r="C6" s="51" t="s">
        <v>240</v>
      </c>
      <c r="D6" s="53" t="s">
        <v>5</v>
      </c>
      <c r="E6" s="53"/>
      <c r="F6" s="64" t="s">
        <v>6</v>
      </c>
      <c r="G6" s="66" t="s">
        <v>7</v>
      </c>
      <c r="H6" s="3"/>
    </row>
    <row r="7" spans="1:8" x14ac:dyDescent="0.25">
      <c r="A7" s="61"/>
      <c r="B7" s="63"/>
      <c r="C7" s="52"/>
      <c r="D7" s="30" t="s">
        <v>8</v>
      </c>
      <c r="E7" s="30" t="s">
        <v>9</v>
      </c>
      <c r="F7" s="65"/>
      <c r="G7" s="67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/>
      <c r="C9" s="11">
        <v>5155900</v>
      </c>
      <c r="D9" s="11">
        <v>0</v>
      </c>
      <c r="E9" s="11">
        <f t="shared" ref="E9:E40" ca="1" si="0">INDIRECT("R[0]C[-1]", FALSE)-INDIRECT("R[0]C[-2]", FALSE)</f>
        <v>-5155900</v>
      </c>
      <c r="F9" s="11">
        <v>0</v>
      </c>
      <c r="G9" s="12">
        <f t="shared" ref="G9:G40" ca="1" si="1">IF(INDIRECT("R[0]C[-3]", FALSE)=0,0,ROUND(INDIRECT("R[0]C[-1]", FALSE)/INDIRECT("R[0]C[-3]", FALSE),4))</f>
        <v>0</v>
      </c>
      <c r="H9" s="3"/>
    </row>
    <row r="10" spans="1:8" ht="30" outlineLevel="2" x14ac:dyDescent="0.25">
      <c r="A10" s="13"/>
      <c r="B10" s="14" t="s">
        <v>73</v>
      </c>
      <c r="C10" s="15">
        <v>5155900</v>
      </c>
      <c r="D10" s="15">
        <v>0</v>
      </c>
      <c r="E10" s="15">
        <f t="shared" ca="1" si="0"/>
        <v>-5155900</v>
      </c>
      <c r="F10" s="15">
        <v>0</v>
      </c>
      <c r="G10" s="16">
        <f t="shared" ca="1" si="1"/>
        <v>0</v>
      </c>
      <c r="H10" s="3"/>
    </row>
    <row r="11" spans="1:8" outlineLevel="1" x14ac:dyDescent="0.25">
      <c r="A1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0" t="s">
        <v>16</v>
      </c>
      <c r="C11" s="11">
        <v>6249600</v>
      </c>
      <c r="D11" s="11">
        <v>10338000</v>
      </c>
      <c r="E11" s="11">
        <f t="shared" ca="1" si="0"/>
        <v>4088400</v>
      </c>
      <c r="F11" s="11">
        <v>10274710.75</v>
      </c>
      <c r="G11" s="12">
        <f t="shared" ca="1" si="1"/>
        <v>0.99390000000000001</v>
      </c>
      <c r="H11" s="3"/>
    </row>
    <row r="12" spans="1:8" ht="45" outlineLevel="2" x14ac:dyDescent="0.25">
      <c r="A12" s="13"/>
      <c r="B12" s="14" t="s">
        <v>17</v>
      </c>
      <c r="C12" s="15">
        <v>6249600</v>
      </c>
      <c r="D12" s="15">
        <v>10338000</v>
      </c>
      <c r="E12" s="15">
        <f t="shared" ca="1" si="0"/>
        <v>4088400</v>
      </c>
      <c r="F12" s="15">
        <v>10274710.75</v>
      </c>
      <c r="G12" s="16">
        <f t="shared" ca="1" si="1"/>
        <v>0.99390000000000001</v>
      </c>
      <c r="H12" s="3"/>
    </row>
    <row r="13" spans="1:8" outlineLevel="1" x14ac:dyDescent="0.25">
      <c r="A1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0" t="s">
        <v>18</v>
      </c>
      <c r="C13" s="11">
        <v>2968500</v>
      </c>
      <c r="D13" s="11">
        <v>5099756</v>
      </c>
      <c r="E13" s="11">
        <f t="shared" ca="1" si="0"/>
        <v>2131256</v>
      </c>
      <c r="F13" s="11">
        <v>5099756</v>
      </c>
      <c r="G13" s="12">
        <f t="shared" ca="1" si="1"/>
        <v>1</v>
      </c>
      <c r="H13" s="3"/>
    </row>
    <row r="14" spans="1:8" ht="60" outlineLevel="2" x14ac:dyDescent="0.25">
      <c r="A14" s="13"/>
      <c r="B14" s="14" t="s">
        <v>19</v>
      </c>
      <c r="C14" s="15">
        <v>2968500</v>
      </c>
      <c r="D14" s="15">
        <v>5099756</v>
      </c>
      <c r="E14" s="15">
        <f t="shared" ca="1" si="0"/>
        <v>2131256</v>
      </c>
      <c r="F14" s="15">
        <v>5099756</v>
      </c>
      <c r="G14" s="16">
        <f t="shared" ca="1" si="1"/>
        <v>1</v>
      </c>
      <c r="H14" s="3"/>
    </row>
    <row r="15" spans="1:8" outlineLevel="1" x14ac:dyDescent="0.25">
      <c r="A1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0" t="s">
        <v>20</v>
      </c>
      <c r="C15" s="11">
        <v>7812000</v>
      </c>
      <c r="D15" s="11">
        <v>13163750</v>
      </c>
      <c r="E15" s="11">
        <f t="shared" ca="1" si="0"/>
        <v>5351750</v>
      </c>
      <c r="F15" s="11">
        <v>13160389.02</v>
      </c>
      <c r="G15" s="12">
        <f t="shared" ca="1" si="1"/>
        <v>0.99970000000000003</v>
      </c>
      <c r="H15" s="3"/>
    </row>
    <row r="16" spans="1:8" ht="60" outlineLevel="2" x14ac:dyDescent="0.25">
      <c r="A16" s="13"/>
      <c r="B16" s="14" t="s">
        <v>21</v>
      </c>
      <c r="C16" s="15">
        <v>7812000</v>
      </c>
      <c r="D16" s="15">
        <v>13163750</v>
      </c>
      <c r="E16" s="15">
        <f t="shared" ca="1" si="0"/>
        <v>5351750</v>
      </c>
      <c r="F16" s="15">
        <v>13160389.02</v>
      </c>
      <c r="G16" s="16">
        <f t="shared" ca="1" si="1"/>
        <v>0.99970000000000003</v>
      </c>
      <c r="H16" s="3"/>
    </row>
    <row r="17" spans="1:8" outlineLevel="1" x14ac:dyDescent="0.25">
      <c r="A1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10" t="s">
        <v>22</v>
      </c>
      <c r="C17" s="11">
        <v>11171200</v>
      </c>
      <c r="D17" s="11">
        <v>18520100</v>
      </c>
      <c r="E17" s="11">
        <f t="shared" ca="1" si="0"/>
        <v>7348900</v>
      </c>
      <c r="F17" s="11">
        <v>18519294.760000002</v>
      </c>
      <c r="G17" s="12">
        <f t="shared" ca="1" si="1"/>
        <v>1</v>
      </c>
      <c r="H17" s="3"/>
    </row>
    <row r="18" spans="1:8" ht="60" outlineLevel="2" x14ac:dyDescent="0.25">
      <c r="A18" s="13"/>
      <c r="B18" s="14" t="s">
        <v>23</v>
      </c>
      <c r="C18" s="15">
        <v>11171200</v>
      </c>
      <c r="D18" s="15">
        <v>18520100</v>
      </c>
      <c r="E18" s="15">
        <f t="shared" ca="1" si="0"/>
        <v>7348900</v>
      </c>
      <c r="F18" s="15">
        <v>18519294.760000002</v>
      </c>
      <c r="G18" s="16">
        <f t="shared" ca="1" si="1"/>
        <v>1</v>
      </c>
      <c r="H18" s="3"/>
    </row>
    <row r="19" spans="1:8" outlineLevel="1" x14ac:dyDescent="0.25">
      <c r="A1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9" s="10" t="s">
        <v>24</v>
      </c>
      <c r="C19" s="11">
        <v>7499500</v>
      </c>
      <c r="D19" s="11">
        <v>12063630</v>
      </c>
      <c r="E19" s="11">
        <f t="shared" ca="1" si="0"/>
        <v>4564130</v>
      </c>
      <c r="F19" s="11">
        <v>12036849.970000001</v>
      </c>
      <c r="G19" s="12">
        <f t="shared" ca="1" si="1"/>
        <v>0.99780000000000002</v>
      </c>
      <c r="H19" s="3"/>
    </row>
    <row r="20" spans="1:8" ht="60" outlineLevel="2" x14ac:dyDescent="0.25">
      <c r="A20" s="13"/>
      <c r="B20" s="14" t="s">
        <v>25</v>
      </c>
      <c r="C20" s="15">
        <v>7499500</v>
      </c>
      <c r="D20" s="15">
        <v>12063630</v>
      </c>
      <c r="E20" s="15">
        <f t="shared" ca="1" si="0"/>
        <v>4564130</v>
      </c>
      <c r="F20" s="15">
        <v>12036849.970000001</v>
      </c>
      <c r="G20" s="16">
        <f t="shared" ca="1" si="1"/>
        <v>0.99780000000000002</v>
      </c>
      <c r="H20" s="3"/>
    </row>
    <row r="21" spans="1:8" outlineLevel="1" x14ac:dyDescent="0.25">
      <c r="A2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1" s="10" t="s">
        <v>26</v>
      </c>
      <c r="C21" s="11">
        <v>6249600</v>
      </c>
      <c r="D21" s="11">
        <v>9944800</v>
      </c>
      <c r="E21" s="11">
        <f t="shared" ca="1" si="0"/>
        <v>3695200</v>
      </c>
      <c r="F21" s="11">
        <v>9840816.1199999992</v>
      </c>
      <c r="G21" s="12">
        <f t="shared" ca="1" si="1"/>
        <v>0.98950000000000005</v>
      </c>
      <c r="H21" s="3"/>
    </row>
    <row r="22" spans="1:8" ht="60" outlineLevel="2" x14ac:dyDescent="0.25">
      <c r="A22" s="13"/>
      <c r="B22" s="14" t="s">
        <v>27</v>
      </c>
      <c r="C22" s="15">
        <v>6249600</v>
      </c>
      <c r="D22" s="15">
        <v>9944800</v>
      </c>
      <c r="E22" s="15">
        <f t="shared" ca="1" si="0"/>
        <v>3695200</v>
      </c>
      <c r="F22" s="15">
        <v>9840816.1199999992</v>
      </c>
      <c r="G22" s="16">
        <f t="shared" ca="1" si="1"/>
        <v>0.98950000000000005</v>
      </c>
      <c r="H22" s="3"/>
    </row>
    <row r="23" spans="1:8" outlineLevel="1" x14ac:dyDescent="0.25">
      <c r="A2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3" s="10" t="s">
        <v>28</v>
      </c>
      <c r="C23" s="11">
        <v>4140400</v>
      </c>
      <c r="D23" s="11">
        <v>6087200</v>
      </c>
      <c r="E23" s="11">
        <f t="shared" ca="1" si="0"/>
        <v>1946800</v>
      </c>
      <c r="F23" s="11">
        <v>6087200</v>
      </c>
      <c r="G23" s="12">
        <f t="shared" ca="1" si="1"/>
        <v>1</v>
      </c>
      <c r="H23" s="3"/>
    </row>
    <row r="24" spans="1:8" ht="60" outlineLevel="2" x14ac:dyDescent="0.25">
      <c r="A24" s="13"/>
      <c r="B24" s="14" t="s">
        <v>29</v>
      </c>
      <c r="C24" s="15">
        <v>4140400</v>
      </c>
      <c r="D24" s="15">
        <v>6087200</v>
      </c>
      <c r="E24" s="15">
        <f t="shared" ca="1" si="0"/>
        <v>1946800</v>
      </c>
      <c r="F24" s="15">
        <v>6087200</v>
      </c>
      <c r="G24" s="16">
        <f t="shared" ca="1" si="1"/>
        <v>1</v>
      </c>
      <c r="H24" s="3"/>
    </row>
    <row r="25" spans="1:8" outlineLevel="1" x14ac:dyDescent="0.25">
      <c r="A2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5" s="10" t="s">
        <v>30</v>
      </c>
      <c r="C25" s="11">
        <v>6249600</v>
      </c>
      <c r="D25" s="11">
        <v>10705000</v>
      </c>
      <c r="E25" s="11">
        <f t="shared" ca="1" si="0"/>
        <v>4455400</v>
      </c>
      <c r="F25" s="11">
        <v>10705000</v>
      </c>
      <c r="G25" s="12">
        <f t="shared" ca="1" si="1"/>
        <v>1</v>
      </c>
      <c r="H25" s="3"/>
    </row>
    <row r="26" spans="1:8" ht="60" outlineLevel="2" x14ac:dyDescent="0.25">
      <c r="A26" s="13"/>
      <c r="B26" s="14" t="s">
        <v>31</v>
      </c>
      <c r="C26" s="15">
        <v>6249600</v>
      </c>
      <c r="D26" s="15">
        <v>10705000</v>
      </c>
      <c r="E26" s="15">
        <f t="shared" ca="1" si="0"/>
        <v>4455400</v>
      </c>
      <c r="F26" s="15">
        <v>10705000</v>
      </c>
      <c r="G26" s="16">
        <f t="shared" ca="1" si="1"/>
        <v>1</v>
      </c>
      <c r="H26" s="3"/>
    </row>
    <row r="27" spans="1:8" outlineLevel="1" x14ac:dyDescent="0.25">
      <c r="A2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7" s="10" t="s">
        <v>32</v>
      </c>
      <c r="C27" s="11">
        <v>5859000</v>
      </c>
      <c r="D27" s="11">
        <v>10291500</v>
      </c>
      <c r="E27" s="11">
        <f t="shared" ca="1" si="0"/>
        <v>4432500</v>
      </c>
      <c r="F27" s="11">
        <v>10169627.789999999</v>
      </c>
      <c r="G27" s="12">
        <f t="shared" ca="1" si="1"/>
        <v>0.98819999999999997</v>
      </c>
      <c r="H27" s="3"/>
    </row>
    <row r="28" spans="1:8" ht="60" outlineLevel="2" x14ac:dyDescent="0.25">
      <c r="A28" s="13"/>
      <c r="B28" s="14" t="s">
        <v>33</v>
      </c>
      <c r="C28" s="15">
        <v>5859000</v>
      </c>
      <c r="D28" s="15">
        <v>10291500</v>
      </c>
      <c r="E28" s="15">
        <f t="shared" ca="1" si="0"/>
        <v>4432500</v>
      </c>
      <c r="F28" s="15">
        <v>10169627.789999999</v>
      </c>
      <c r="G28" s="16">
        <f t="shared" ca="1" si="1"/>
        <v>0.98819999999999997</v>
      </c>
      <c r="H28" s="3"/>
    </row>
    <row r="29" spans="1:8" outlineLevel="1" x14ac:dyDescent="0.25">
      <c r="A2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9" s="10" t="s">
        <v>34</v>
      </c>
      <c r="C29" s="11">
        <v>7187000</v>
      </c>
      <c r="D29" s="11">
        <v>11189800</v>
      </c>
      <c r="E29" s="11">
        <f t="shared" ca="1" si="0"/>
        <v>4002800</v>
      </c>
      <c r="F29" s="11">
        <v>11189800</v>
      </c>
      <c r="G29" s="12">
        <f t="shared" ca="1" si="1"/>
        <v>1</v>
      </c>
      <c r="H29" s="3"/>
    </row>
    <row r="30" spans="1:8" ht="60" outlineLevel="2" x14ac:dyDescent="0.25">
      <c r="A30" s="13"/>
      <c r="B30" s="14" t="s">
        <v>35</v>
      </c>
      <c r="C30" s="15">
        <v>7187000</v>
      </c>
      <c r="D30" s="15">
        <v>11189800</v>
      </c>
      <c r="E30" s="15">
        <f t="shared" ca="1" si="0"/>
        <v>4002800</v>
      </c>
      <c r="F30" s="15">
        <v>11189800</v>
      </c>
      <c r="G30" s="16">
        <f t="shared" ca="1" si="1"/>
        <v>1</v>
      </c>
      <c r="H30" s="3"/>
    </row>
    <row r="31" spans="1:8" outlineLevel="1" x14ac:dyDescent="0.25">
      <c r="A3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31" s="10" t="s">
        <v>36</v>
      </c>
      <c r="C31" s="11">
        <v>5155900</v>
      </c>
      <c r="D31" s="11">
        <v>8486944</v>
      </c>
      <c r="E31" s="11">
        <f t="shared" ca="1" si="0"/>
        <v>3331044</v>
      </c>
      <c r="F31" s="11">
        <v>8407695.1500000004</v>
      </c>
      <c r="G31" s="12">
        <f t="shared" ca="1" si="1"/>
        <v>0.99070000000000003</v>
      </c>
      <c r="H31" s="3"/>
    </row>
    <row r="32" spans="1:8" ht="60" outlineLevel="2" x14ac:dyDescent="0.25">
      <c r="A32" s="13"/>
      <c r="B32" s="14" t="s">
        <v>37</v>
      </c>
      <c r="C32" s="15">
        <v>5155900</v>
      </c>
      <c r="D32" s="15">
        <v>8486944</v>
      </c>
      <c r="E32" s="15">
        <f t="shared" ca="1" si="0"/>
        <v>3331044</v>
      </c>
      <c r="F32" s="15">
        <v>8407695.1500000004</v>
      </c>
      <c r="G32" s="16">
        <f t="shared" ca="1" si="1"/>
        <v>0.99070000000000003</v>
      </c>
      <c r="H32" s="3"/>
    </row>
    <row r="33" spans="1:8" outlineLevel="1" x14ac:dyDescent="0.25">
      <c r="A3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3" s="10" t="s">
        <v>38</v>
      </c>
      <c r="C33" s="11">
        <v>15936500</v>
      </c>
      <c r="D33" s="11">
        <v>26745600</v>
      </c>
      <c r="E33" s="11">
        <f t="shared" ca="1" si="0"/>
        <v>10809100</v>
      </c>
      <c r="F33" s="11">
        <v>26745600</v>
      </c>
      <c r="G33" s="12">
        <f t="shared" ca="1" si="1"/>
        <v>1</v>
      </c>
      <c r="H33" s="3"/>
    </row>
    <row r="34" spans="1:8" ht="60" outlineLevel="2" x14ac:dyDescent="0.25">
      <c r="A34" s="13"/>
      <c r="B34" s="14" t="s">
        <v>39</v>
      </c>
      <c r="C34" s="15">
        <v>15936500</v>
      </c>
      <c r="D34" s="15">
        <v>26745600</v>
      </c>
      <c r="E34" s="15">
        <f t="shared" ca="1" si="0"/>
        <v>10809100</v>
      </c>
      <c r="F34" s="15">
        <v>26745600</v>
      </c>
      <c r="G34" s="16">
        <f t="shared" ca="1" si="1"/>
        <v>1</v>
      </c>
      <c r="H34" s="3"/>
    </row>
    <row r="35" spans="1:8" outlineLevel="1" x14ac:dyDescent="0.25">
      <c r="A3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5" s="10" t="s">
        <v>40</v>
      </c>
      <c r="C35" s="11">
        <v>9218160</v>
      </c>
      <c r="D35" s="11">
        <v>14918560</v>
      </c>
      <c r="E35" s="11">
        <f t="shared" ca="1" si="0"/>
        <v>5700400</v>
      </c>
      <c r="F35" s="11">
        <v>14918560</v>
      </c>
      <c r="G35" s="12">
        <f t="shared" ca="1" si="1"/>
        <v>1</v>
      </c>
      <c r="H35" s="3"/>
    </row>
    <row r="36" spans="1:8" ht="60" outlineLevel="2" x14ac:dyDescent="0.25">
      <c r="A36" s="13"/>
      <c r="B36" s="14" t="s">
        <v>41</v>
      </c>
      <c r="C36" s="15">
        <v>9218160</v>
      </c>
      <c r="D36" s="15">
        <v>14918560</v>
      </c>
      <c r="E36" s="15">
        <f t="shared" ca="1" si="0"/>
        <v>5700400</v>
      </c>
      <c r="F36" s="15">
        <v>14918560</v>
      </c>
      <c r="G36" s="16">
        <f t="shared" ca="1" si="1"/>
        <v>1</v>
      </c>
      <c r="H36" s="3"/>
    </row>
    <row r="37" spans="1:8" outlineLevel="1" x14ac:dyDescent="0.25">
      <c r="A3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7" s="10" t="s">
        <v>42</v>
      </c>
      <c r="C37" s="11">
        <v>22654800</v>
      </c>
      <c r="D37" s="11">
        <v>37708200</v>
      </c>
      <c r="E37" s="11">
        <f t="shared" ca="1" si="0"/>
        <v>15053400</v>
      </c>
      <c r="F37" s="11">
        <v>37706771.43</v>
      </c>
      <c r="G37" s="12">
        <f t="shared" ca="1" si="1"/>
        <v>1</v>
      </c>
      <c r="H37" s="3"/>
    </row>
    <row r="38" spans="1:8" ht="60" outlineLevel="2" x14ac:dyDescent="0.25">
      <c r="A38" s="13"/>
      <c r="B38" s="14" t="s">
        <v>43</v>
      </c>
      <c r="C38" s="15">
        <v>22654800</v>
      </c>
      <c r="D38" s="15">
        <v>37708200</v>
      </c>
      <c r="E38" s="15">
        <f t="shared" ca="1" si="0"/>
        <v>15053400</v>
      </c>
      <c r="F38" s="15">
        <v>37706771.43</v>
      </c>
      <c r="G38" s="16">
        <f t="shared" ca="1" si="1"/>
        <v>1</v>
      </c>
      <c r="H38" s="3"/>
    </row>
    <row r="39" spans="1:8" outlineLevel="1" x14ac:dyDescent="0.25">
      <c r="A3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9" s="10" t="s">
        <v>44</v>
      </c>
      <c r="C39" s="11">
        <v>6796400</v>
      </c>
      <c r="D39" s="11">
        <v>10949700</v>
      </c>
      <c r="E39" s="11">
        <f t="shared" ca="1" si="0"/>
        <v>4153300</v>
      </c>
      <c r="F39" s="11">
        <v>10843966.210000001</v>
      </c>
      <c r="G39" s="12">
        <f t="shared" ca="1" si="1"/>
        <v>0.99029999999999996</v>
      </c>
      <c r="H39" s="3"/>
    </row>
    <row r="40" spans="1:8" ht="60" outlineLevel="2" x14ac:dyDescent="0.25">
      <c r="A40" s="13"/>
      <c r="B40" s="14" t="s">
        <v>45</v>
      </c>
      <c r="C40" s="15">
        <v>6796400</v>
      </c>
      <c r="D40" s="15">
        <v>10949700</v>
      </c>
      <c r="E40" s="15">
        <f t="shared" ca="1" si="0"/>
        <v>4153300</v>
      </c>
      <c r="F40" s="15">
        <v>10843966.210000001</v>
      </c>
      <c r="G40" s="16">
        <f t="shared" ca="1" si="1"/>
        <v>0.99029999999999996</v>
      </c>
      <c r="H40" s="3"/>
    </row>
    <row r="41" spans="1:8" outlineLevel="1" x14ac:dyDescent="0.25">
      <c r="A4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41" s="10" t="s">
        <v>46</v>
      </c>
      <c r="C41" s="11">
        <v>3437300</v>
      </c>
      <c r="D41" s="11">
        <v>5859020</v>
      </c>
      <c r="E41" s="11">
        <f t="shared" ref="E41:E65" ca="1" si="2">INDIRECT("R[0]C[-1]", FALSE)-INDIRECT("R[0]C[-2]", FALSE)</f>
        <v>2421720</v>
      </c>
      <c r="F41" s="11">
        <v>5859020</v>
      </c>
      <c r="G41" s="12">
        <f t="shared" ref="G41:G65" ca="1" si="3">IF(INDIRECT("R[0]C[-3]", FALSE)=0,0,ROUND(INDIRECT("R[0]C[-1]", FALSE)/INDIRECT("R[0]C[-3]", FALSE),4))</f>
        <v>1</v>
      </c>
      <c r="H41" s="3"/>
    </row>
    <row r="42" spans="1:8" ht="60" outlineLevel="2" x14ac:dyDescent="0.25">
      <c r="A42" s="13"/>
      <c r="B42" s="14" t="s">
        <v>47</v>
      </c>
      <c r="C42" s="15">
        <v>3437300</v>
      </c>
      <c r="D42" s="15">
        <v>5859020</v>
      </c>
      <c r="E42" s="15">
        <f t="shared" ca="1" si="2"/>
        <v>2421720</v>
      </c>
      <c r="F42" s="15">
        <v>5859020</v>
      </c>
      <c r="G42" s="16">
        <f t="shared" ca="1" si="3"/>
        <v>1</v>
      </c>
      <c r="H42" s="3"/>
    </row>
    <row r="43" spans="1:8" outlineLevel="1" x14ac:dyDescent="0.25">
      <c r="A4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3" s="10" t="s">
        <v>48</v>
      </c>
      <c r="C43" s="11">
        <v>3906000</v>
      </c>
      <c r="D43" s="11">
        <v>6694100</v>
      </c>
      <c r="E43" s="11">
        <f t="shared" ca="1" si="2"/>
        <v>2788100</v>
      </c>
      <c r="F43" s="11">
        <v>6693841.9100000001</v>
      </c>
      <c r="G43" s="12">
        <f t="shared" ca="1" si="3"/>
        <v>1</v>
      </c>
      <c r="H43" s="3"/>
    </row>
    <row r="44" spans="1:8" ht="60" outlineLevel="2" x14ac:dyDescent="0.25">
      <c r="A44" s="13"/>
      <c r="B44" s="14" t="s">
        <v>49</v>
      </c>
      <c r="C44" s="15">
        <v>3906000</v>
      </c>
      <c r="D44" s="15">
        <v>6694100</v>
      </c>
      <c r="E44" s="15">
        <f t="shared" ca="1" si="2"/>
        <v>2788100</v>
      </c>
      <c r="F44" s="15">
        <v>6693841.9100000001</v>
      </c>
      <c r="G44" s="16">
        <f t="shared" ca="1" si="3"/>
        <v>1</v>
      </c>
      <c r="H44" s="3"/>
    </row>
    <row r="45" spans="1:8" outlineLevel="1" x14ac:dyDescent="0.25">
      <c r="A4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5" s="10" t="s">
        <v>50</v>
      </c>
      <c r="C45" s="11">
        <v>3906000</v>
      </c>
      <c r="D45" s="11">
        <v>6517800</v>
      </c>
      <c r="E45" s="11">
        <f t="shared" ca="1" si="2"/>
        <v>2611800</v>
      </c>
      <c r="F45" s="11">
        <v>6517800</v>
      </c>
      <c r="G45" s="12">
        <f t="shared" ca="1" si="3"/>
        <v>1</v>
      </c>
      <c r="H45" s="3"/>
    </row>
    <row r="46" spans="1:8" ht="60" outlineLevel="2" x14ac:dyDescent="0.25">
      <c r="A46" s="13"/>
      <c r="B46" s="14" t="s">
        <v>51</v>
      </c>
      <c r="C46" s="15">
        <v>3906000</v>
      </c>
      <c r="D46" s="15">
        <v>6517800</v>
      </c>
      <c r="E46" s="15">
        <f t="shared" ca="1" si="2"/>
        <v>2611800</v>
      </c>
      <c r="F46" s="15">
        <v>6517800</v>
      </c>
      <c r="G46" s="16">
        <f t="shared" ca="1" si="3"/>
        <v>1</v>
      </c>
      <c r="H46" s="3"/>
    </row>
    <row r="47" spans="1:8" outlineLevel="1" x14ac:dyDescent="0.25">
      <c r="A4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7" s="10" t="s">
        <v>52</v>
      </c>
      <c r="C47" s="11">
        <v>6484000</v>
      </c>
      <c r="D47" s="11">
        <v>10469400</v>
      </c>
      <c r="E47" s="11">
        <f t="shared" ca="1" si="2"/>
        <v>3985400</v>
      </c>
      <c r="F47" s="11">
        <v>10431444.039999999</v>
      </c>
      <c r="G47" s="12">
        <f t="shared" ca="1" si="3"/>
        <v>0.99639999999999995</v>
      </c>
      <c r="H47" s="3"/>
    </row>
    <row r="48" spans="1:8" ht="60" outlineLevel="2" x14ac:dyDescent="0.25">
      <c r="A48" s="13"/>
      <c r="B48" s="14" t="s">
        <v>53</v>
      </c>
      <c r="C48" s="15">
        <v>6484000</v>
      </c>
      <c r="D48" s="15">
        <v>10469400</v>
      </c>
      <c r="E48" s="15">
        <f t="shared" ca="1" si="2"/>
        <v>3985400</v>
      </c>
      <c r="F48" s="15">
        <v>10431444.039999999</v>
      </c>
      <c r="G48" s="16">
        <f t="shared" ca="1" si="3"/>
        <v>0.99639999999999995</v>
      </c>
      <c r="H48" s="3"/>
    </row>
    <row r="49" spans="1:8" outlineLevel="1" x14ac:dyDescent="0.25">
      <c r="A4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9" s="10" t="s">
        <v>54</v>
      </c>
      <c r="C49" s="11">
        <v>4921600</v>
      </c>
      <c r="D49" s="11">
        <v>8009900</v>
      </c>
      <c r="E49" s="11">
        <f t="shared" ca="1" si="2"/>
        <v>3088300</v>
      </c>
      <c r="F49" s="11">
        <v>8009900</v>
      </c>
      <c r="G49" s="12">
        <f t="shared" ca="1" si="3"/>
        <v>1</v>
      </c>
      <c r="H49" s="3"/>
    </row>
    <row r="50" spans="1:8" ht="60" outlineLevel="2" x14ac:dyDescent="0.25">
      <c r="A50" s="13"/>
      <c r="B50" s="14" t="s">
        <v>55</v>
      </c>
      <c r="C50" s="15">
        <v>4921600</v>
      </c>
      <c r="D50" s="15">
        <v>8009900</v>
      </c>
      <c r="E50" s="15">
        <f t="shared" ca="1" si="2"/>
        <v>3088300</v>
      </c>
      <c r="F50" s="15">
        <v>8009900</v>
      </c>
      <c r="G50" s="16">
        <f t="shared" ca="1" si="3"/>
        <v>1</v>
      </c>
      <c r="H50" s="3"/>
    </row>
    <row r="51" spans="1:8" outlineLevel="1" x14ac:dyDescent="0.25">
      <c r="A5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51" s="10" t="s">
        <v>56</v>
      </c>
      <c r="C51" s="11">
        <v>117570600</v>
      </c>
      <c r="D51" s="11">
        <v>117649800</v>
      </c>
      <c r="E51" s="11">
        <f t="shared" ca="1" si="2"/>
        <v>79200</v>
      </c>
      <c r="F51" s="11">
        <v>117649800</v>
      </c>
      <c r="G51" s="12">
        <f t="shared" ca="1" si="3"/>
        <v>1</v>
      </c>
      <c r="H51" s="3"/>
    </row>
    <row r="52" spans="1:8" ht="45" outlineLevel="2" x14ac:dyDescent="0.25">
      <c r="A52" s="13"/>
      <c r="B52" s="14" t="s">
        <v>57</v>
      </c>
      <c r="C52" s="15">
        <v>117570600</v>
      </c>
      <c r="D52" s="15">
        <v>117649800</v>
      </c>
      <c r="E52" s="15">
        <f t="shared" ca="1" si="2"/>
        <v>79200</v>
      </c>
      <c r="F52" s="15">
        <v>117649800</v>
      </c>
      <c r="G52" s="16">
        <f t="shared" ca="1" si="3"/>
        <v>1</v>
      </c>
      <c r="H52" s="3"/>
    </row>
    <row r="53" spans="1:8" outlineLevel="1" x14ac:dyDescent="0.25">
      <c r="A5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3" s="10" t="s">
        <v>58</v>
      </c>
      <c r="C53" s="11">
        <v>33669700</v>
      </c>
      <c r="D53" s="11">
        <v>54871600</v>
      </c>
      <c r="E53" s="11">
        <f t="shared" ca="1" si="2"/>
        <v>21201900</v>
      </c>
      <c r="F53" s="11">
        <v>54871600</v>
      </c>
      <c r="G53" s="12">
        <f t="shared" ca="1" si="3"/>
        <v>1</v>
      </c>
      <c r="H53" s="3"/>
    </row>
    <row r="54" spans="1:8" ht="60" outlineLevel="2" x14ac:dyDescent="0.25">
      <c r="A54" s="13"/>
      <c r="B54" s="14" t="s">
        <v>59</v>
      </c>
      <c r="C54" s="15">
        <v>33669700</v>
      </c>
      <c r="D54" s="15">
        <v>54871600</v>
      </c>
      <c r="E54" s="15">
        <f t="shared" ca="1" si="2"/>
        <v>21201900</v>
      </c>
      <c r="F54" s="15">
        <v>54871600</v>
      </c>
      <c r="G54" s="16">
        <f t="shared" ca="1" si="3"/>
        <v>1</v>
      </c>
      <c r="H54" s="3"/>
    </row>
    <row r="55" spans="1:8" outlineLevel="1" x14ac:dyDescent="0.25">
      <c r="A5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5" s="10" t="s">
        <v>60</v>
      </c>
      <c r="C55" s="11">
        <v>19920600</v>
      </c>
      <c r="D55" s="11">
        <v>33525800</v>
      </c>
      <c r="E55" s="11">
        <f t="shared" ca="1" si="2"/>
        <v>13605200</v>
      </c>
      <c r="F55" s="11">
        <v>33525800</v>
      </c>
      <c r="G55" s="12">
        <f t="shared" ca="1" si="3"/>
        <v>1</v>
      </c>
      <c r="H55" s="3"/>
    </row>
    <row r="56" spans="1:8" ht="60" outlineLevel="2" x14ac:dyDescent="0.25">
      <c r="A56" s="13"/>
      <c r="B56" s="14" t="s">
        <v>61</v>
      </c>
      <c r="C56" s="15">
        <v>19920600</v>
      </c>
      <c r="D56" s="15">
        <v>33525800</v>
      </c>
      <c r="E56" s="15">
        <f t="shared" ca="1" si="2"/>
        <v>13605200</v>
      </c>
      <c r="F56" s="15">
        <v>33525800</v>
      </c>
      <c r="G56" s="16">
        <f t="shared" ca="1" si="3"/>
        <v>1</v>
      </c>
      <c r="H56" s="3"/>
    </row>
    <row r="57" spans="1:8" outlineLevel="1" x14ac:dyDescent="0.25">
      <c r="A5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7" s="10" t="s">
        <v>62</v>
      </c>
      <c r="C57" s="11">
        <v>9686900</v>
      </c>
      <c r="D57" s="11">
        <v>15843300</v>
      </c>
      <c r="E57" s="11">
        <f t="shared" ca="1" si="2"/>
        <v>6156400</v>
      </c>
      <c r="F57" s="11">
        <v>15843300</v>
      </c>
      <c r="G57" s="12">
        <f t="shared" ca="1" si="3"/>
        <v>1</v>
      </c>
      <c r="H57" s="3"/>
    </row>
    <row r="58" spans="1:8" ht="45" outlineLevel="2" x14ac:dyDescent="0.25">
      <c r="A58" s="13"/>
      <c r="B58" s="14" t="s">
        <v>63</v>
      </c>
      <c r="C58" s="15">
        <v>9686900</v>
      </c>
      <c r="D58" s="15">
        <v>15843300</v>
      </c>
      <c r="E58" s="15">
        <f t="shared" ca="1" si="2"/>
        <v>6156400</v>
      </c>
      <c r="F58" s="15">
        <v>15843300</v>
      </c>
      <c r="G58" s="16">
        <f t="shared" ca="1" si="3"/>
        <v>1</v>
      </c>
      <c r="H58" s="3"/>
    </row>
    <row r="59" spans="1:8" outlineLevel="1" x14ac:dyDescent="0.25">
      <c r="A5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9" s="10" t="s">
        <v>64</v>
      </c>
      <c r="C59" s="11">
        <v>31951100</v>
      </c>
      <c r="D59" s="11">
        <v>50726200</v>
      </c>
      <c r="E59" s="11">
        <f t="shared" ca="1" si="2"/>
        <v>18775100</v>
      </c>
      <c r="F59" s="11">
        <v>50726200</v>
      </c>
      <c r="G59" s="12">
        <f t="shared" ca="1" si="3"/>
        <v>1</v>
      </c>
      <c r="H59" s="3"/>
    </row>
    <row r="60" spans="1:8" ht="60" outlineLevel="2" x14ac:dyDescent="0.25">
      <c r="A60" s="13"/>
      <c r="B60" s="14" t="s">
        <v>65</v>
      </c>
      <c r="C60" s="15">
        <v>31951100</v>
      </c>
      <c r="D60" s="15">
        <v>50726200</v>
      </c>
      <c r="E60" s="15">
        <f t="shared" ca="1" si="2"/>
        <v>18775100</v>
      </c>
      <c r="F60" s="15">
        <v>50726200</v>
      </c>
      <c r="G60" s="16">
        <f t="shared" ca="1" si="3"/>
        <v>1</v>
      </c>
      <c r="H60" s="3"/>
    </row>
    <row r="61" spans="1:8" outlineLevel="1" x14ac:dyDescent="0.25">
      <c r="A6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61" s="10" t="s">
        <v>66</v>
      </c>
      <c r="C61" s="11">
        <v>26014000</v>
      </c>
      <c r="D61" s="11">
        <v>43918300</v>
      </c>
      <c r="E61" s="11">
        <f t="shared" ca="1" si="2"/>
        <v>17904300</v>
      </c>
      <c r="F61" s="11">
        <v>43918300</v>
      </c>
      <c r="G61" s="12">
        <f t="shared" ca="1" si="3"/>
        <v>1</v>
      </c>
      <c r="H61" s="3"/>
    </row>
    <row r="62" spans="1:8" ht="60" outlineLevel="2" x14ac:dyDescent="0.25">
      <c r="A62" s="13"/>
      <c r="B62" s="14" t="s">
        <v>67</v>
      </c>
      <c r="C62" s="15">
        <v>26014000</v>
      </c>
      <c r="D62" s="15">
        <v>43918300</v>
      </c>
      <c r="E62" s="15">
        <f t="shared" ca="1" si="2"/>
        <v>17904300</v>
      </c>
      <c r="F62" s="15">
        <v>43918300</v>
      </c>
      <c r="G62" s="16">
        <f t="shared" ca="1" si="3"/>
        <v>1</v>
      </c>
      <c r="H62" s="3"/>
    </row>
    <row r="63" spans="1:8" outlineLevel="1" x14ac:dyDescent="0.25">
      <c r="A6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28</v>
      </c>
      <c r="B63" s="10" t="s">
        <v>68</v>
      </c>
      <c r="C63" s="11">
        <v>20858000</v>
      </c>
      <c r="D63" s="11">
        <v>35787700</v>
      </c>
      <c r="E63" s="11">
        <f t="shared" ca="1" si="2"/>
        <v>14929700</v>
      </c>
      <c r="F63" s="11">
        <v>35787700</v>
      </c>
      <c r="G63" s="12">
        <f t="shared" ca="1" si="3"/>
        <v>1</v>
      </c>
      <c r="H63" s="3"/>
    </row>
    <row r="64" spans="1:8" ht="60" outlineLevel="2" x14ac:dyDescent="0.25">
      <c r="A64" s="13"/>
      <c r="B64" s="14" t="s">
        <v>69</v>
      </c>
      <c r="C64" s="15">
        <v>20858000</v>
      </c>
      <c r="D64" s="15">
        <v>35787700</v>
      </c>
      <c r="E64" s="15">
        <f t="shared" ca="1" si="2"/>
        <v>14929700</v>
      </c>
      <c r="F64" s="15">
        <v>35787700</v>
      </c>
      <c r="G64" s="16">
        <f t="shared" ca="1" si="3"/>
        <v>1</v>
      </c>
      <c r="H64" s="3"/>
    </row>
    <row r="65" spans="1:8" ht="15" customHeight="1" x14ac:dyDescent="0.25">
      <c r="A65" s="49" t="s">
        <v>70</v>
      </c>
      <c r="B65" s="50"/>
      <c r="C65" s="17">
        <v>412629860</v>
      </c>
      <c r="D65" s="17">
        <v>596085460</v>
      </c>
      <c r="E65" s="18">
        <f t="shared" ca="1" si="2"/>
        <v>183455600</v>
      </c>
      <c r="F65" s="18">
        <v>595540743.14999998</v>
      </c>
      <c r="G65" s="19">
        <f t="shared" ca="1" si="3"/>
        <v>0.99909999999999999</v>
      </c>
      <c r="H65" s="3"/>
    </row>
  </sheetData>
  <mergeCells count="10">
    <mergeCell ref="A65:B65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5"/>
  <sheetViews>
    <sheetView zoomScaleNormal="100" zoomScaleSheetLayoutView="100" workbookViewId="0">
      <selection activeCell="D12" sqref="D12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7" width="15.85546875" style="1" customWidth="1"/>
    <col min="8" max="8" width="9.42578125" style="1" hidden="1"/>
    <col min="9" max="16384" width="9.42578125" style="1"/>
  </cols>
  <sheetData>
    <row r="1" spans="1:8" ht="18.2" customHeight="1" x14ac:dyDescent="0.3">
      <c r="A1" s="54" t="s">
        <v>0</v>
      </c>
      <c r="B1" s="55"/>
      <c r="C1" s="55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45.2" customHeight="1" x14ac:dyDescent="0.25">
      <c r="A3" s="56" t="s">
        <v>71</v>
      </c>
      <c r="B3" s="57"/>
      <c r="C3" s="57"/>
      <c r="D3" s="57"/>
      <c r="E3" s="57"/>
      <c r="F3" s="57"/>
      <c r="G3" s="57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58" t="s">
        <v>2</v>
      </c>
      <c r="B5" s="59"/>
      <c r="C5" s="59"/>
      <c r="D5" s="59"/>
      <c r="E5" s="59"/>
      <c r="F5" s="59"/>
      <c r="G5" s="59"/>
      <c r="H5" s="3"/>
    </row>
    <row r="6" spans="1:8" ht="16.350000000000001" customHeight="1" x14ac:dyDescent="0.25">
      <c r="A6" s="60" t="s">
        <v>3</v>
      </c>
      <c r="B6" s="62" t="s">
        <v>4</v>
      </c>
      <c r="C6" s="51" t="s">
        <v>240</v>
      </c>
      <c r="D6" s="53" t="s">
        <v>5</v>
      </c>
      <c r="E6" s="53"/>
      <c r="F6" s="64" t="s">
        <v>6</v>
      </c>
      <c r="G6" s="66" t="s">
        <v>7</v>
      </c>
      <c r="H6" s="3"/>
    </row>
    <row r="7" spans="1:8" x14ac:dyDescent="0.25">
      <c r="A7" s="61"/>
      <c r="B7" s="63"/>
      <c r="C7" s="52"/>
      <c r="D7" s="30" t="s">
        <v>8</v>
      </c>
      <c r="E7" s="30" t="s">
        <v>9</v>
      </c>
      <c r="F7" s="65"/>
      <c r="G7" s="67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/>
      <c r="C9" s="11">
        <v>2240000</v>
      </c>
      <c r="D9" s="11">
        <v>0</v>
      </c>
      <c r="E9" s="11">
        <f t="shared" ref="E9:E40" ca="1" si="0">INDIRECT("R[0]C[-1]", FALSE)-INDIRECT("R[0]C[-2]", FALSE)</f>
        <v>-2240000</v>
      </c>
      <c r="F9" s="11">
        <v>0</v>
      </c>
      <c r="G9" s="12">
        <f t="shared" ref="G9:G40" ca="1" si="1">IF(INDIRECT("R[0]C[-3]", FALSE)=0,0,ROUND(INDIRECT("R[0]C[-1]", FALSE)/INDIRECT("R[0]C[-3]", FALSE),4))</f>
        <v>0</v>
      </c>
      <c r="H9" s="3"/>
    </row>
    <row r="10" spans="1:8" ht="30" outlineLevel="2" x14ac:dyDescent="0.25">
      <c r="A10" s="13"/>
      <c r="B10" s="14" t="s">
        <v>73</v>
      </c>
      <c r="C10" s="15">
        <v>2240000</v>
      </c>
      <c r="D10" s="15">
        <v>0</v>
      </c>
      <c r="E10" s="15">
        <f t="shared" ca="1" si="0"/>
        <v>-2240000</v>
      </c>
      <c r="F10" s="15">
        <v>0</v>
      </c>
      <c r="G10" s="16">
        <f t="shared" ca="1" si="1"/>
        <v>0</v>
      </c>
      <c r="H10" s="3"/>
    </row>
    <row r="11" spans="1:8" outlineLevel="1" x14ac:dyDescent="0.25">
      <c r="A1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0" t="s">
        <v>16</v>
      </c>
      <c r="C11" s="11">
        <v>100226800</v>
      </c>
      <c r="D11" s="11">
        <v>107608600</v>
      </c>
      <c r="E11" s="11">
        <f t="shared" ca="1" si="0"/>
        <v>7381800</v>
      </c>
      <c r="F11" s="11">
        <v>107608600</v>
      </c>
      <c r="G11" s="12">
        <f t="shared" ca="1" si="1"/>
        <v>1</v>
      </c>
      <c r="H11" s="3"/>
    </row>
    <row r="12" spans="1:8" ht="45" outlineLevel="2" x14ac:dyDescent="0.25">
      <c r="A12" s="13"/>
      <c r="B12" s="14" t="s">
        <v>17</v>
      </c>
      <c r="C12" s="15">
        <v>100226800</v>
      </c>
      <c r="D12" s="15">
        <v>107608600</v>
      </c>
      <c r="E12" s="15">
        <f t="shared" ca="1" si="0"/>
        <v>7381800</v>
      </c>
      <c r="F12" s="15">
        <v>107608600</v>
      </c>
      <c r="G12" s="16">
        <f t="shared" ca="1" si="1"/>
        <v>1</v>
      </c>
      <c r="H12" s="3"/>
    </row>
    <row r="13" spans="1:8" outlineLevel="1" x14ac:dyDescent="0.25">
      <c r="A1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0" t="s">
        <v>18</v>
      </c>
      <c r="C13" s="11">
        <v>53370200</v>
      </c>
      <c r="D13" s="11">
        <v>54659200</v>
      </c>
      <c r="E13" s="11">
        <f t="shared" ca="1" si="0"/>
        <v>1289000</v>
      </c>
      <c r="F13" s="11">
        <v>54659200</v>
      </c>
      <c r="G13" s="12">
        <f t="shared" ca="1" si="1"/>
        <v>1</v>
      </c>
      <c r="H13" s="3"/>
    </row>
    <row r="14" spans="1:8" ht="60" outlineLevel="2" x14ac:dyDescent="0.25">
      <c r="A14" s="13"/>
      <c r="B14" s="14" t="s">
        <v>19</v>
      </c>
      <c r="C14" s="15">
        <v>53370200</v>
      </c>
      <c r="D14" s="15">
        <v>54659200</v>
      </c>
      <c r="E14" s="15">
        <f t="shared" ca="1" si="0"/>
        <v>1289000</v>
      </c>
      <c r="F14" s="15">
        <v>54659200</v>
      </c>
      <c r="G14" s="16">
        <f t="shared" ca="1" si="1"/>
        <v>1</v>
      </c>
      <c r="H14" s="3"/>
    </row>
    <row r="15" spans="1:8" outlineLevel="1" x14ac:dyDescent="0.25">
      <c r="A1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0" t="s">
        <v>20</v>
      </c>
      <c r="C15" s="11">
        <v>150047800</v>
      </c>
      <c r="D15" s="11">
        <v>157164500</v>
      </c>
      <c r="E15" s="11">
        <f t="shared" ca="1" si="0"/>
        <v>7116700</v>
      </c>
      <c r="F15" s="11">
        <v>157164500</v>
      </c>
      <c r="G15" s="12">
        <f t="shared" ca="1" si="1"/>
        <v>1</v>
      </c>
      <c r="H15" s="3"/>
    </row>
    <row r="16" spans="1:8" ht="60" outlineLevel="2" x14ac:dyDescent="0.25">
      <c r="A16" s="13"/>
      <c r="B16" s="14" t="s">
        <v>21</v>
      </c>
      <c r="C16" s="15">
        <v>150047800</v>
      </c>
      <c r="D16" s="15">
        <v>157164500</v>
      </c>
      <c r="E16" s="15">
        <f t="shared" ca="1" si="0"/>
        <v>7116700</v>
      </c>
      <c r="F16" s="15">
        <v>157164500</v>
      </c>
      <c r="G16" s="16">
        <f t="shared" ca="1" si="1"/>
        <v>1</v>
      </c>
      <c r="H16" s="3"/>
    </row>
    <row r="17" spans="1:8" outlineLevel="1" x14ac:dyDescent="0.25">
      <c r="A1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10" t="s">
        <v>22</v>
      </c>
      <c r="C17" s="11">
        <v>232602900</v>
      </c>
      <c r="D17" s="11">
        <v>215278300</v>
      </c>
      <c r="E17" s="11">
        <f t="shared" ca="1" si="0"/>
        <v>-17324600</v>
      </c>
      <c r="F17" s="11">
        <v>215278300</v>
      </c>
      <c r="G17" s="12">
        <f t="shared" ca="1" si="1"/>
        <v>1</v>
      </c>
      <c r="H17" s="3"/>
    </row>
    <row r="18" spans="1:8" ht="60" outlineLevel="2" x14ac:dyDescent="0.25">
      <c r="A18" s="13"/>
      <c r="B18" s="14" t="s">
        <v>23</v>
      </c>
      <c r="C18" s="15">
        <v>232602900</v>
      </c>
      <c r="D18" s="15">
        <v>215278300</v>
      </c>
      <c r="E18" s="15">
        <f t="shared" ca="1" si="0"/>
        <v>-17324600</v>
      </c>
      <c r="F18" s="15">
        <v>215278300</v>
      </c>
      <c r="G18" s="16">
        <f t="shared" ca="1" si="1"/>
        <v>1</v>
      </c>
      <c r="H18" s="3"/>
    </row>
    <row r="19" spans="1:8" outlineLevel="1" x14ac:dyDescent="0.25">
      <c r="A1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9" s="10" t="s">
        <v>24</v>
      </c>
      <c r="C19" s="11">
        <v>127642600</v>
      </c>
      <c r="D19" s="11">
        <v>133867600</v>
      </c>
      <c r="E19" s="11">
        <f t="shared" ca="1" si="0"/>
        <v>6225000</v>
      </c>
      <c r="F19" s="11">
        <v>133867600</v>
      </c>
      <c r="G19" s="12">
        <f t="shared" ca="1" si="1"/>
        <v>1</v>
      </c>
      <c r="H19" s="3"/>
    </row>
    <row r="20" spans="1:8" ht="60" outlineLevel="2" x14ac:dyDescent="0.25">
      <c r="A20" s="13"/>
      <c r="B20" s="14" t="s">
        <v>25</v>
      </c>
      <c r="C20" s="15">
        <v>127642600</v>
      </c>
      <c r="D20" s="15">
        <v>133867600</v>
      </c>
      <c r="E20" s="15">
        <f t="shared" ca="1" si="0"/>
        <v>6225000</v>
      </c>
      <c r="F20" s="15">
        <v>133867600</v>
      </c>
      <c r="G20" s="16">
        <f t="shared" ca="1" si="1"/>
        <v>1</v>
      </c>
      <c r="H20" s="3"/>
    </row>
    <row r="21" spans="1:8" outlineLevel="1" x14ac:dyDescent="0.25">
      <c r="A2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1" s="10" t="s">
        <v>26</v>
      </c>
      <c r="C21" s="11">
        <v>97249100</v>
      </c>
      <c r="D21" s="11">
        <v>100140200</v>
      </c>
      <c r="E21" s="11">
        <f t="shared" ca="1" si="0"/>
        <v>2891100</v>
      </c>
      <c r="F21" s="11">
        <v>100140200</v>
      </c>
      <c r="G21" s="12">
        <f t="shared" ca="1" si="1"/>
        <v>1</v>
      </c>
      <c r="H21" s="3"/>
    </row>
    <row r="22" spans="1:8" ht="60" outlineLevel="2" x14ac:dyDescent="0.25">
      <c r="A22" s="13"/>
      <c r="B22" s="14" t="s">
        <v>27</v>
      </c>
      <c r="C22" s="15">
        <v>97249100</v>
      </c>
      <c r="D22" s="15">
        <v>100140200</v>
      </c>
      <c r="E22" s="15">
        <f t="shared" ca="1" si="0"/>
        <v>2891100</v>
      </c>
      <c r="F22" s="15">
        <v>100140200</v>
      </c>
      <c r="G22" s="16">
        <f t="shared" ca="1" si="1"/>
        <v>1</v>
      </c>
      <c r="H22" s="3"/>
    </row>
    <row r="23" spans="1:8" outlineLevel="1" x14ac:dyDescent="0.25">
      <c r="A2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3" s="10" t="s">
        <v>28</v>
      </c>
      <c r="C23" s="11">
        <v>70403000</v>
      </c>
      <c r="D23" s="11">
        <v>71921700</v>
      </c>
      <c r="E23" s="11">
        <f t="shared" ca="1" si="0"/>
        <v>1518700</v>
      </c>
      <c r="F23" s="11">
        <v>71921700</v>
      </c>
      <c r="G23" s="12">
        <f t="shared" ca="1" si="1"/>
        <v>1</v>
      </c>
      <c r="H23" s="3"/>
    </row>
    <row r="24" spans="1:8" ht="60" outlineLevel="2" x14ac:dyDescent="0.25">
      <c r="A24" s="13"/>
      <c r="B24" s="14" t="s">
        <v>29</v>
      </c>
      <c r="C24" s="15">
        <v>70403000</v>
      </c>
      <c r="D24" s="15">
        <v>71921700</v>
      </c>
      <c r="E24" s="15">
        <f t="shared" ca="1" si="0"/>
        <v>1518700</v>
      </c>
      <c r="F24" s="15">
        <v>71921700</v>
      </c>
      <c r="G24" s="16">
        <f t="shared" ca="1" si="1"/>
        <v>1</v>
      </c>
      <c r="H24" s="3"/>
    </row>
    <row r="25" spans="1:8" outlineLevel="1" x14ac:dyDescent="0.25">
      <c r="A2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5" s="10" t="s">
        <v>30</v>
      </c>
      <c r="C25" s="11">
        <v>98606800</v>
      </c>
      <c r="D25" s="11">
        <v>108666300</v>
      </c>
      <c r="E25" s="11">
        <f t="shared" ca="1" si="0"/>
        <v>10059500</v>
      </c>
      <c r="F25" s="11">
        <v>108666300</v>
      </c>
      <c r="G25" s="12">
        <f t="shared" ca="1" si="1"/>
        <v>1</v>
      </c>
      <c r="H25" s="3"/>
    </row>
    <row r="26" spans="1:8" ht="60" outlineLevel="2" x14ac:dyDescent="0.25">
      <c r="A26" s="13"/>
      <c r="B26" s="14" t="s">
        <v>31</v>
      </c>
      <c r="C26" s="15">
        <v>98606800</v>
      </c>
      <c r="D26" s="15">
        <v>108666300</v>
      </c>
      <c r="E26" s="15">
        <f t="shared" ca="1" si="0"/>
        <v>10059500</v>
      </c>
      <c r="F26" s="15">
        <v>108666300</v>
      </c>
      <c r="G26" s="16">
        <f t="shared" ca="1" si="1"/>
        <v>1</v>
      </c>
      <c r="H26" s="3"/>
    </row>
    <row r="27" spans="1:8" outlineLevel="1" x14ac:dyDescent="0.25">
      <c r="A2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7" s="10" t="s">
        <v>32</v>
      </c>
      <c r="C27" s="11">
        <v>109529500</v>
      </c>
      <c r="D27" s="11">
        <v>114056000</v>
      </c>
      <c r="E27" s="11">
        <f t="shared" ca="1" si="0"/>
        <v>4526500</v>
      </c>
      <c r="F27" s="11">
        <v>114056000</v>
      </c>
      <c r="G27" s="12">
        <f t="shared" ca="1" si="1"/>
        <v>1</v>
      </c>
      <c r="H27" s="3"/>
    </row>
    <row r="28" spans="1:8" ht="60" outlineLevel="2" x14ac:dyDescent="0.25">
      <c r="A28" s="13"/>
      <c r="B28" s="14" t="s">
        <v>33</v>
      </c>
      <c r="C28" s="15">
        <v>109529500</v>
      </c>
      <c r="D28" s="15">
        <v>114056000</v>
      </c>
      <c r="E28" s="15">
        <f t="shared" ca="1" si="0"/>
        <v>4526500</v>
      </c>
      <c r="F28" s="15">
        <v>114056000</v>
      </c>
      <c r="G28" s="16">
        <f t="shared" ca="1" si="1"/>
        <v>1</v>
      </c>
      <c r="H28" s="3"/>
    </row>
    <row r="29" spans="1:8" outlineLevel="1" x14ac:dyDescent="0.25">
      <c r="A2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9" s="10" t="s">
        <v>34</v>
      </c>
      <c r="C29" s="11">
        <v>107690700</v>
      </c>
      <c r="D29" s="11">
        <v>111412200</v>
      </c>
      <c r="E29" s="11">
        <f t="shared" ca="1" si="0"/>
        <v>3721500</v>
      </c>
      <c r="F29" s="11">
        <v>111412200</v>
      </c>
      <c r="G29" s="12">
        <f t="shared" ca="1" si="1"/>
        <v>1</v>
      </c>
      <c r="H29" s="3"/>
    </row>
    <row r="30" spans="1:8" ht="60" outlineLevel="2" x14ac:dyDescent="0.25">
      <c r="A30" s="13"/>
      <c r="B30" s="14" t="s">
        <v>35</v>
      </c>
      <c r="C30" s="15">
        <v>107690700</v>
      </c>
      <c r="D30" s="15">
        <v>111412200</v>
      </c>
      <c r="E30" s="15">
        <f t="shared" ca="1" si="0"/>
        <v>3721500</v>
      </c>
      <c r="F30" s="15">
        <v>111412200</v>
      </c>
      <c r="G30" s="16">
        <f t="shared" ca="1" si="1"/>
        <v>1</v>
      </c>
      <c r="H30" s="3"/>
    </row>
    <row r="31" spans="1:8" outlineLevel="1" x14ac:dyDescent="0.25">
      <c r="A3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31" s="10" t="s">
        <v>36</v>
      </c>
      <c r="C31" s="11">
        <v>94087000</v>
      </c>
      <c r="D31" s="11">
        <v>99253500</v>
      </c>
      <c r="E31" s="11">
        <f t="shared" ca="1" si="0"/>
        <v>5166500</v>
      </c>
      <c r="F31" s="11">
        <v>99253500</v>
      </c>
      <c r="G31" s="12">
        <f t="shared" ca="1" si="1"/>
        <v>1</v>
      </c>
      <c r="H31" s="3"/>
    </row>
    <row r="32" spans="1:8" ht="60" outlineLevel="2" x14ac:dyDescent="0.25">
      <c r="A32" s="13"/>
      <c r="B32" s="14" t="s">
        <v>37</v>
      </c>
      <c r="C32" s="15">
        <v>94087000</v>
      </c>
      <c r="D32" s="15">
        <v>99253500</v>
      </c>
      <c r="E32" s="15">
        <f t="shared" ca="1" si="0"/>
        <v>5166500</v>
      </c>
      <c r="F32" s="15">
        <v>99253500</v>
      </c>
      <c r="G32" s="16">
        <f t="shared" ca="1" si="1"/>
        <v>1</v>
      </c>
      <c r="H32" s="3"/>
    </row>
    <row r="33" spans="1:8" outlineLevel="1" x14ac:dyDescent="0.25">
      <c r="A3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3" s="10" t="s">
        <v>38</v>
      </c>
      <c r="C33" s="11">
        <v>283595700</v>
      </c>
      <c r="D33" s="11">
        <v>304632600</v>
      </c>
      <c r="E33" s="11">
        <f t="shared" ca="1" si="0"/>
        <v>21036900</v>
      </c>
      <c r="F33" s="11">
        <v>304632600</v>
      </c>
      <c r="G33" s="12">
        <f t="shared" ca="1" si="1"/>
        <v>1</v>
      </c>
      <c r="H33" s="3"/>
    </row>
    <row r="34" spans="1:8" ht="60" outlineLevel="2" x14ac:dyDescent="0.25">
      <c r="A34" s="13"/>
      <c r="B34" s="14" t="s">
        <v>39</v>
      </c>
      <c r="C34" s="15">
        <v>283595700</v>
      </c>
      <c r="D34" s="15">
        <v>304632600</v>
      </c>
      <c r="E34" s="15">
        <f t="shared" ca="1" si="0"/>
        <v>21036900</v>
      </c>
      <c r="F34" s="15">
        <v>304632600</v>
      </c>
      <c r="G34" s="16">
        <f t="shared" ca="1" si="1"/>
        <v>1</v>
      </c>
      <c r="H34" s="3"/>
    </row>
    <row r="35" spans="1:8" outlineLevel="1" x14ac:dyDescent="0.25">
      <c r="A3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5" s="10" t="s">
        <v>40</v>
      </c>
      <c r="C35" s="11">
        <v>149245000</v>
      </c>
      <c r="D35" s="11">
        <v>157294300</v>
      </c>
      <c r="E35" s="11">
        <f t="shared" ca="1" si="0"/>
        <v>8049300</v>
      </c>
      <c r="F35" s="11">
        <v>157294300</v>
      </c>
      <c r="G35" s="12">
        <f t="shared" ca="1" si="1"/>
        <v>1</v>
      </c>
      <c r="H35" s="3"/>
    </row>
    <row r="36" spans="1:8" ht="60" outlineLevel="2" x14ac:dyDescent="0.25">
      <c r="A36" s="13"/>
      <c r="B36" s="14" t="s">
        <v>41</v>
      </c>
      <c r="C36" s="15">
        <v>149245000</v>
      </c>
      <c r="D36" s="15">
        <v>157294300</v>
      </c>
      <c r="E36" s="15">
        <f t="shared" ca="1" si="0"/>
        <v>8049300</v>
      </c>
      <c r="F36" s="15">
        <v>157294300</v>
      </c>
      <c r="G36" s="16">
        <f t="shared" ca="1" si="1"/>
        <v>1</v>
      </c>
      <c r="H36" s="3"/>
    </row>
    <row r="37" spans="1:8" outlineLevel="1" x14ac:dyDescent="0.25">
      <c r="A3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7" s="10" t="s">
        <v>42</v>
      </c>
      <c r="C37" s="11">
        <v>395174700</v>
      </c>
      <c r="D37" s="11">
        <v>426529300</v>
      </c>
      <c r="E37" s="11">
        <f t="shared" ca="1" si="0"/>
        <v>31354600</v>
      </c>
      <c r="F37" s="11">
        <v>426529300</v>
      </c>
      <c r="G37" s="12">
        <f t="shared" ca="1" si="1"/>
        <v>1</v>
      </c>
      <c r="H37" s="3"/>
    </row>
    <row r="38" spans="1:8" ht="60" outlineLevel="2" x14ac:dyDescent="0.25">
      <c r="A38" s="13"/>
      <c r="B38" s="14" t="s">
        <v>43</v>
      </c>
      <c r="C38" s="15">
        <v>395174700</v>
      </c>
      <c r="D38" s="15">
        <v>426529300</v>
      </c>
      <c r="E38" s="15">
        <f t="shared" ca="1" si="0"/>
        <v>31354600</v>
      </c>
      <c r="F38" s="15">
        <v>426529300</v>
      </c>
      <c r="G38" s="16">
        <f t="shared" ca="1" si="1"/>
        <v>1</v>
      </c>
      <c r="H38" s="3"/>
    </row>
    <row r="39" spans="1:8" outlineLevel="1" x14ac:dyDescent="0.25">
      <c r="A3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9" s="10" t="s">
        <v>44</v>
      </c>
      <c r="C39" s="11">
        <v>110827300</v>
      </c>
      <c r="D39" s="11">
        <v>109741300</v>
      </c>
      <c r="E39" s="11">
        <f t="shared" ca="1" si="0"/>
        <v>-1086000</v>
      </c>
      <c r="F39" s="11">
        <v>109741300</v>
      </c>
      <c r="G39" s="12">
        <f t="shared" ca="1" si="1"/>
        <v>1</v>
      </c>
      <c r="H39" s="3"/>
    </row>
    <row r="40" spans="1:8" ht="60" outlineLevel="2" x14ac:dyDescent="0.25">
      <c r="A40" s="13"/>
      <c r="B40" s="14" t="s">
        <v>45</v>
      </c>
      <c r="C40" s="15">
        <v>110827300</v>
      </c>
      <c r="D40" s="15">
        <v>109741300</v>
      </c>
      <c r="E40" s="15">
        <f t="shared" ca="1" si="0"/>
        <v>-1086000</v>
      </c>
      <c r="F40" s="15">
        <v>109741300</v>
      </c>
      <c r="G40" s="16">
        <f t="shared" ca="1" si="1"/>
        <v>1</v>
      </c>
      <c r="H40" s="3"/>
    </row>
    <row r="41" spans="1:8" outlineLevel="1" x14ac:dyDescent="0.25">
      <c r="A4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41" s="10" t="s">
        <v>46</v>
      </c>
      <c r="C41" s="11">
        <v>66324800</v>
      </c>
      <c r="D41" s="11">
        <v>65490700</v>
      </c>
      <c r="E41" s="11">
        <f t="shared" ref="E41:E65" ca="1" si="2">INDIRECT("R[0]C[-1]", FALSE)-INDIRECT("R[0]C[-2]", FALSE)</f>
        <v>-834100</v>
      </c>
      <c r="F41" s="11">
        <v>65490700</v>
      </c>
      <c r="G41" s="12">
        <f t="shared" ref="G41:G65" ca="1" si="3">IF(INDIRECT("R[0]C[-3]", FALSE)=0,0,ROUND(INDIRECT("R[0]C[-1]", FALSE)/INDIRECT("R[0]C[-3]", FALSE),4))</f>
        <v>1</v>
      </c>
      <c r="H41" s="3"/>
    </row>
    <row r="42" spans="1:8" ht="60" outlineLevel="2" x14ac:dyDescent="0.25">
      <c r="A42" s="13"/>
      <c r="B42" s="14" t="s">
        <v>47</v>
      </c>
      <c r="C42" s="15">
        <v>66324800</v>
      </c>
      <c r="D42" s="15">
        <v>65490700</v>
      </c>
      <c r="E42" s="15">
        <f t="shared" ca="1" si="2"/>
        <v>-834100</v>
      </c>
      <c r="F42" s="15">
        <v>65490700</v>
      </c>
      <c r="G42" s="16">
        <f t="shared" ca="1" si="3"/>
        <v>1</v>
      </c>
      <c r="H42" s="3"/>
    </row>
    <row r="43" spans="1:8" outlineLevel="1" x14ac:dyDescent="0.25">
      <c r="A4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3" s="10" t="s">
        <v>48</v>
      </c>
      <c r="C43" s="11">
        <v>71986700</v>
      </c>
      <c r="D43" s="11">
        <v>74639800</v>
      </c>
      <c r="E43" s="11">
        <f t="shared" ca="1" si="2"/>
        <v>2653100</v>
      </c>
      <c r="F43" s="11">
        <v>74639800</v>
      </c>
      <c r="G43" s="12">
        <f t="shared" ca="1" si="3"/>
        <v>1</v>
      </c>
      <c r="H43" s="3"/>
    </row>
    <row r="44" spans="1:8" ht="60" outlineLevel="2" x14ac:dyDescent="0.25">
      <c r="A44" s="13"/>
      <c r="B44" s="14" t="s">
        <v>49</v>
      </c>
      <c r="C44" s="15">
        <v>71986700</v>
      </c>
      <c r="D44" s="15">
        <v>74639800</v>
      </c>
      <c r="E44" s="15">
        <f t="shared" ca="1" si="2"/>
        <v>2653100</v>
      </c>
      <c r="F44" s="15">
        <v>74639800</v>
      </c>
      <c r="G44" s="16">
        <f t="shared" ca="1" si="3"/>
        <v>1</v>
      </c>
      <c r="H44" s="3"/>
    </row>
    <row r="45" spans="1:8" outlineLevel="1" x14ac:dyDescent="0.25">
      <c r="A4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5" s="10" t="s">
        <v>50</v>
      </c>
      <c r="C45" s="11">
        <v>70683700</v>
      </c>
      <c r="D45" s="11">
        <v>76044300</v>
      </c>
      <c r="E45" s="11">
        <f t="shared" ca="1" si="2"/>
        <v>5360600</v>
      </c>
      <c r="F45" s="11">
        <v>76044300</v>
      </c>
      <c r="G45" s="12">
        <f t="shared" ca="1" si="3"/>
        <v>1</v>
      </c>
      <c r="H45" s="3"/>
    </row>
    <row r="46" spans="1:8" ht="60" outlineLevel="2" x14ac:dyDescent="0.25">
      <c r="A46" s="13"/>
      <c r="B46" s="14" t="s">
        <v>51</v>
      </c>
      <c r="C46" s="15">
        <v>70683700</v>
      </c>
      <c r="D46" s="15">
        <v>76044300</v>
      </c>
      <c r="E46" s="15">
        <f t="shared" ca="1" si="2"/>
        <v>5360600</v>
      </c>
      <c r="F46" s="15">
        <v>76044300</v>
      </c>
      <c r="G46" s="16">
        <f t="shared" ca="1" si="3"/>
        <v>1</v>
      </c>
      <c r="H46" s="3"/>
    </row>
    <row r="47" spans="1:8" outlineLevel="1" x14ac:dyDescent="0.25">
      <c r="A4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7" s="10" t="s">
        <v>52</v>
      </c>
      <c r="C47" s="11">
        <v>104216900</v>
      </c>
      <c r="D47" s="11">
        <v>109067200</v>
      </c>
      <c r="E47" s="11">
        <f t="shared" ca="1" si="2"/>
        <v>4850300</v>
      </c>
      <c r="F47" s="11">
        <v>109067200</v>
      </c>
      <c r="G47" s="12">
        <f t="shared" ca="1" si="3"/>
        <v>1</v>
      </c>
      <c r="H47" s="3"/>
    </row>
    <row r="48" spans="1:8" ht="60" outlineLevel="2" x14ac:dyDescent="0.25">
      <c r="A48" s="13"/>
      <c r="B48" s="14" t="s">
        <v>53</v>
      </c>
      <c r="C48" s="15">
        <v>104216900</v>
      </c>
      <c r="D48" s="15">
        <v>109067200</v>
      </c>
      <c r="E48" s="15">
        <f t="shared" ca="1" si="2"/>
        <v>4850300</v>
      </c>
      <c r="F48" s="15">
        <v>109067200</v>
      </c>
      <c r="G48" s="16">
        <f t="shared" ca="1" si="3"/>
        <v>1</v>
      </c>
      <c r="H48" s="3"/>
    </row>
    <row r="49" spans="1:8" outlineLevel="1" x14ac:dyDescent="0.25">
      <c r="A4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9" s="10" t="s">
        <v>54</v>
      </c>
      <c r="C49" s="11">
        <v>92134400</v>
      </c>
      <c r="D49" s="11">
        <v>99488500</v>
      </c>
      <c r="E49" s="11">
        <f t="shared" ca="1" si="2"/>
        <v>7354100</v>
      </c>
      <c r="F49" s="11">
        <v>99488500</v>
      </c>
      <c r="G49" s="12">
        <f t="shared" ca="1" si="3"/>
        <v>1</v>
      </c>
      <c r="H49" s="3"/>
    </row>
    <row r="50" spans="1:8" ht="60" outlineLevel="2" x14ac:dyDescent="0.25">
      <c r="A50" s="13"/>
      <c r="B50" s="14" t="s">
        <v>55</v>
      </c>
      <c r="C50" s="15">
        <v>92134400</v>
      </c>
      <c r="D50" s="15">
        <v>99488500</v>
      </c>
      <c r="E50" s="15">
        <f t="shared" ca="1" si="2"/>
        <v>7354100</v>
      </c>
      <c r="F50" s="15">
        <v>99488500</v>
      </c>
      <c r="G50" s="16">
        <f t="shared" ca="1" si="3"/>
        <v>1</v>
      </c>
      <c r="H50" s="3"/>
    </row>
    <row r="51" spans="1:8" outlineLevel="1" x14ac:dyDescent="0.25">
      <c r="A5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51" s="10" t="s">
        <v>56</v>
      </c>
      <c r="C51" s="11">
        <v>1834263300</v>
      </c>
      <c r="D51" s="11">
        <v>1965716000</v>
      </c>
      <c r="E51" s="11">
        <f t="shared" ca="1" si="2"/>
        <v>131452700</v>
      </c>
      <c r="F51" s="11">
        <v>1965716000</v>
      </c>
      <c r="G51" s="12">
        <f t="shared" ca="1" si="3"/>
        <v>1</v>
      </c>
      <c r="H51" s="3"/>
    </row>
    <row r="52" spans="1:8" ht="45" outlineLevel="2" x14ac:dyDescent="0.25">
      <c r="A52" s="13"/>
      <c r="B52" s="14" t="s">
        <v>57</v>
      </c>
      <c r="C52" s="15">
        <v>1834263300</v>
      </c>
      <c r="D52" s="15">
        <v>1965716000</v>
      </c>
      <c r="E52" s="15">
        <f t="shared" ca="1" si="2"/>
        <v>131452700</v>
      </c>
      <c r="F52" s="15">
        <v>1965716000</v>
      </c>
      <c r="G52" s="16">
        <f t="shared" ca="1" si="3"/>
        <v>1</v>
      </c>
      <c r="H52" s="3"/>
    </row>
    <row r="53" spans="1:8" outlineLevel="1" x14ac:dyDescent="0.25">
      <c r="A5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3" s="10" t="s">
        <v>58</v>
      </c>
      <c r="C53" s="11">
        <v>538573100</v>
      </c>
      <c r="D53" s="11">
        <v>572344600</v>
      </c>
      <c r="E53" s="11">
        <f t="shared" ca="1" si="2"/>
        <v>33771500</v>
      </c>
      <c r="F53" s="11">
        <v>572344600</v>
      </c>
      <c r="G53" s="12">
        <f t="shared" ca="1" si="3"/>
        <v>1</v>
      </c>
      <c r="H53" s="3"/>
    </row>
    <row r="54" spans="1:8" ht="60" outlineLevel="2" x14ac:dyDescent="0.25">
      <c r="A54" s="13"/>
      <c r="B54" s="14" t="s">
        <v>59</v>
      </c>
      <c r="C54" s="15">
        <v>538573100</v>
      </c>
      <c r="D54" s="15">
        <v>572344600</v>
      </c>
      <c r="E54" s="15">
        <f t="shared" ca="1" si="2"/>
        <v>33771500</v>
      </c>
      <c r="F54" s="15">
        <v>572344600</v>
      </c>
      <c r="G54" s="16">
        <f t="shared" ca="1" si="3"/>
        <v>1</v>
      </c>
      <c r="H54" s="3"/>
    </row>
    <row r="55" spans="1:8" outlineLevel="1" x14ac:dyDescent="0.25">
      <c r="A5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5" s="10" t="s">
        <v>60</v>
      </c>
      <c r="C55" s="11">
        <v>314834000</v>
      </c>
      <c r="D55" s="11">
        <v>338341800</v>
      </c>
      <c r="E55" s="11">
        <f t="shared" ca="1" si="2"/>
        <v>23507800</v>
      </c>
      <c r="F55" s="11">
        <v>338341800</v>
      </c>
      <c r="G55" s="12">
        <f t="shared" ca="1" si="3"/>
        <v>1</v>
      </c>
      <c r="H55" s="3"/>
    </row>
    <row r="56" spans="1:8" ht="60" outlineLevel="2" x14ac:dyDescent="0.25">
      <c r="A56" s="13"/>
      <c r="B56" s="14" t="s">
        <v>61</v>
      </c>
      <c r="C56" s="15">
        <v>314834000</v>
      </c>
      <c r="D56" s="15">
        <v>338341800</v>
      </c>
      <c r="E56" s="15">
        <f t="shared" ca="1" si="2"/>
        <v>23507800</v>
      </c>
      <c r="F56" s="15">
        <v>338341800</v>
      </c>
      <c r="G56" s="16">
        <f t="shared" ca="1" si="3"/>
        <v>1</v>
      </c>
      <c r="H56" s="3"/>
    </row>
    <row r="57" spans="1:8" outlineLevel="1" x14ac:dyDescent="0.25">
      <c r="A5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7" s="10" t="s">
        <v>62</v>
      </c>
      <c r="C57" s="11">
        <v>143025800</v>
      </c>
      <c r="D57" s="11">
        <v>153975100</v>
      </c>
      <c r="E57" s="11">
        <f t="shared" ca="1" si="2"/>
        <v>10949300</v>
      </c>
      <c r="F57" s="11">
        <v>153975100</v>
      </c>
      <c r="G57" s="12">
        <f t="shared" ca="1" si="3"/>
        <v>1</v>
      </c>
      <c r="H57" s="3"/>
    </row>
    <row r="58" spans="1:8" ht="45" outlineLevel="2" x14ac:dyDescent="0.25">
      <c r="A58" s="13"/>
      <c r="B58" s="14" t="s">
        <v>63</v>
      </c>
      <c r="C58" s="15">
        <v>143025800</v>
      </c>
      <c r="D58" s="15">
        <v>153975100</v>
      </c>
      <c r="E58" s="15">
        <f t="shared" ca="1" si="2"/>
        <v>10949300</v>
      </c>
      <c r="F58" s="15">
        <v>153975100</v>
      </c>
      <c r="G58" s="16">
        <f t="shared" ca="1" si="3"/>
        <v>1</v>
      </c>
      <c r="H58" s="3"/>
    </row>
    <row r="59" spans="1:8" outlineLevel="1" x14ac:dyDescent="0.25">
      <c r="A5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9" s="10" t="s">
        <v>64</v>
      </c>
      <c r="C59" s="11">
        <v>511357700</v>
      </c>
      <c r="D59" s="11">
        <v>513808600</v>
      </c>
      <c r="E59" s="11">
        <f t="shared" ca="1" si="2"/>
        <v>2450900</v>
      </c>
      <c r="F59" s="11">
        <v>513808600</v>
      </c>
      <c r="G59" s="12">
        <f t="shared" ca="1" si="3"/>
        <v>1</v>
      </c>
      <c r="H59" s="3"/>
    </row>
    <row r="60" spans="1:8" ht="60" outlineLevel="2" x14ac:dyDescent="0.25">
      <c r="A60" s="13"/>
      <c r="B60" s="14" t="s">
        <v>65</v>
      </c>
      <c r="C60" s="15">
        <v>511357700</v>
      </c>
      <c r="D60" s="15">
        <v>513808600</v>
      </c>
      <c r="E60" s="15">
        <f t="shared" ca="1" si="2"/>
        <v>2450900</v>
      </c>
      <c r="F60" s="15">
        <v>513808600</v>
      </c>
      <c r="G60" s="16">
        <f t="shared" ca="1" si="3"/>
        <v>1</v>
      </c>
      <c r="H60" s="3"/>
    </row>
    <row r="61" spans="1:8" outlineLevel="1" x14ac:dyDescent="0.25">
      <c r="A6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61" s="10" t="s">
        <v>66</v>
      </c>
      <c r="C61" s="11">
        <v>403347500</v>
      </c>
      <c r="D61" s="11">
        <v>440702300</v>
      </c>
      <c r="E61" s="11">
        <f t="shared" ca="1" si="2"/>
        <v>37354800</v>
      </c>
      <c r="F61" s="11">
        <v>440702300</v>
      </c>
      <c r="G61" s="12">
        <f t="shared" ca="1" si="3"/>
        <v>1</v>
      </c>
      <c r="H61" s="3"/>
    </row>
    <row r="62" spans="1:8" ht="60" outlineLevel="2" x14ac:dyDescent="0.25">
      <c r="A62" s="13"/>
      <c r="B62" s="14" t="s">
        <v>67</v>
      </c>
      <c r="C62" s="15">
        <v>403347500</v>
      </c>
      <c r="D62" s="15">
        <v>440702300</v>
      </c>
      <c r="E62" s="15">
        <f t="shared" ca="1" si="2"/>
        <v>37354800</v>
      </c>
      <c r="F62" s="15">
        <v>440702300</v>
      </c>
      <c r="G62" s="16">
        <f t="shared" ca="1" si="3"/>
        <v>1</v>
      </c>
      <c r="H62" s="3"/>
    </row>
    <row r="63" spans="1:8" outlineLevel="1" x14ac:dyDescent="0.25">
      <c r="A6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28</v>
      </c>
      <c r="B63" s="10" t="s">
        <v>68</v>
      </c>
      <c r="C63" s="11">
        <v>336189900</v>
      </c>
      <c r="D63" s="11">
        <v>364287700</v>
      </c>
      <c r="E63" s="11">
        <f t="shared" ca="1" si="2"/>
        <v>28097800</v>
      </c>
      <c r="F63" s="11">
        <v>364287700</v>
      </c>
      <c r="G63" s="12">
        <f t="shared" ca="1" si="3"/>
        <v>1</v>
      </c>
      <c r="H63" s="3"/>
    </row>
    <row r="64" spans="1:8" ht="60" outlineLevel="2" x14ac:dyDescent="0.25">
      <c r="A64" s="13"/>
      <c r="B64" s="14" t="s">
        <v>69</v>
      </c>
      <c r="C64" s="15">
        <v>336189900</v>
      </c>
      <c r="D64" s="15">
        <v>364287700</v>
      </c>
      <c r="E64" s="15">
        <f t="shared" ca="1" si="2"/>
        <v>28097800</v>
      </c>
      <c r="F64" s="15">
        <v>364287700</v>
      </c>
      <c r="G64" s="16">
        <f t="shared" ca="1" si="3"/>
        <v>1</v>
      </c>
      <c r="H64" s="3"/>
    </row>
    <row r="65" spans="1:8" ht="15" customHeight="1" x14ac:dyDescent="0.25">
      <c r="A65" s="49" t="s">
        <v>70</v>
      </c>
      <c r="B65" s="50"/>
      <c r="C65" s="17">
        <v>6669476900</v>
      </c>
      <c r="D65" s="17">
        <v>7046132200</v>
      </c>
      <c r="E65" s="18">
        <f t="shared" ca="1" si="2"/>
        <v>376655300</v>
      </c>
      <c r="F65" s="18">
        <v>7046132200</v>
      </c>
      <c r="G65" s="19">
        <f t="shared" ca="1" si="3"/>
        <v>1</v>
      </c>
      <c r="H65" s="3"/>
    </row>
  </sheetData>
  <mergeCells count="10">
    <mergeCell ref="A65:B65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lt;ShortPrimaryServiceReportArguments xmlns:xsi=&quot;http://www.w3.org/2001/XMLSchema-instance&quot; xmlns:xsd=&quot;http://www.w3.org/2001/XMLSchema&quot;&gt;&lt;DateInfo&gt;&lt;string&gt;01.01.2024&lt;/string&gt;&lt;string&gt;31.12.2024&lt;/string&gt;&lt;/DateInfo&gt;&lt;Code&gt;SQUERY_ANAL_ISP_BUDG&lt;/Code&gt;&lt;ObjectCode&gt;SQUERY_ANAL_ISP_BUDG&lt;/ObjectCode&gt;&lt;DocLink /&gt;&lt;DocName&gt;Вариант (новый от 19.05.2017 12_27_58) (Аналитический отчет по исполнению бюджета с произвольной группировкой)&lt;/DocName&gt;&lt;VariantName&gt;Вариант (новый от 19.05.2017 12:27:58)&lt;/VariantName&gt;&lt;VariantLink&gt;249013666&lt;/VariantLink&gt;&lt;ReportCode&gt;0C45F3FE78D94D5EBB69C17CF1EBCB&lt;/ReportCode&gt;&lt;SvodReportLink xsi:nil=&quot;true&quot; /&gt;&lt;ReportLink&gt;416871&lt;/ReportLink&gt;&lt;SilentMode&gt;false&lt;/SilentMode&gt;&lt;/ShortPrimaryServiceReportArguments&gt;"/>
  </Parameters>
</MailMerge>
</file>

<file path=customXml/itemProps1.xml><?xml version="1.0" encoding="utf-8"?>
<ds:datastoreItem xmlns:ds="http://schemas.openxmlformats.org/officeDocument/2006/customXml" ds:itemID="{D4BE8D08-386E-405E-BCC9-97FFAADCAEB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23</vt:i4>
      </vt:variant>
      <vt:variant>
        <vt:lpstr>Именованные диапазоны</vt:lpstr>
      </vt:variant>
      <vt:variant>
        <vt:i4>2</vt:i4>
      </vt:variant>
    </vt:vector>
  </HeadingPairs>
  <TitlesOfParts>
    <vt:vector size="25" baseType="lpstr">
      <vt:lpstr>Субвенции</vt:lpstr>
      <vt:lpstr>0240880030</vt:lpstr>
      <vt:lpstr>041E180180</vt:lpstr>
      <vt:lpstr>0430180220</vt:lpstr>
      <vt:lpstr>0430180230</vt:lpstr>
      <vt:lpstr>04301R0820</vt:lpstr>
      <vt:lpstr>0440180170</vt:lpstr>
      <vt:lpstr>0440253030</vt:lpstr>
      <vt:lpstr>0440280180</vt:lpstr>
      <vt:lpstr>0440280280</vt:lpstr>
      <vt:lpstr>0440580190</vt:lpstr>
      <vt:lpstr>0440580200</vt:lpstr>
      <vt:lpstr>0440580210</vt:lpstr>
      <vt:lpstr>0440880810</vt:lpstr>
      <vt:lpstr>0740180290</vt:lpstr>
      <vt:lpstr>0740180900</vt:lpstr>
      <vt:lpstr>0740180910</vt:lpstr>
      <vt:lpstr>2440280980</vt:lpstr>
      <vt:lpstr>7500959301</vt:lpstr>
      <vt:lpstr>7500981110</vt:lpstr>
      <vt:lpstr>7500981390</vt:lpstr>
      <vt:lpstr>9800151180</vt:lpstr>
      <vt:lpstr>9800151200</vt:lpstr>
      <vt:lpstr>Субвенции!Заголовки_для_печати</vt:lpstr>
      <vt:lpstr>Субвенции!Область_печати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Ильина Олеся Михайловна</dc:creator>
  <cp:lastModifiedBy>Ильина Олеся Михайловна</cp:lastModifiedBy>
  <dcterms:created xsi:type="dcterms:W3CDTF">2025-05-12T13:01:50Z</dcterms:created>
  <dcterms:modified xsi:type="dcterms:W3CDTF">2025-05-13T07:16:10Z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19.05.2017 12_27_58) 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19.05.2017 12_27_58)(14).xlsx</vt:lpwstr>
  </property>
  <property fmtid="{D5CDD505-2E9C-101B-9397-08002B2CF9AE}" pid="4" name="Версия клиента">
    <vt:lpwstr>24.1.160.305 (.NET Core 6)</vt:lpwstr>
  </property>
  <property fmtid="{D5CDD505-2E9C-101B-9397-08002B2CF9AE}" pid="5" name="Версия базы">
    <vt:lpwstr>24.1.5201.161637651</vt:lpwstr>
  </property>
  <property fmtid="{D5CDD505-2E9C-101B-9397-08002B2CF9AE}" pid="6" name="Тип сервера">
    <vt:lpwstr>PostgreSQL</vt:lpwstr>
  </property>
  <property fmtid="{D5CDD505-2E9C-101B-9397-08002B2CF9AE}" pid="7" name="Сервер">
    <vt:lpwstr>10.10.0.142:5432</vt:lpwstr>
  </property>
  <property fmtid="{D5CDD505-2E9C-101B-9397-08002B2CF9AE}" pid="8" name="База">
    <vt:lpwstr>bks2024</vt:lpwstr>
  </property>
  <property fmtid="{D5CDD505-2E9C-101B-9397-08002B2CF9AE}" pid="9" name="Пользователь">
    <vt:lpwstr>zea</vt:lpwstr>
  </property>
  <property fmtid="{D5CDD505-2E9C-101B-9397-08002B2CF9AE}" pid="10" name="Шаблон">
    <vt:lpwstr>MBT_Pos_3.xlt</vt:lpwstr>
  </property>
  <property fmtid="{D5CDD505-2E9C-101B-9397-08002B2CF9AE}" pid="11" name="Локальная база">
    <vt:lpwstr>не используется</vt:lpwstr>
  </property>
</Properties>
</file>